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8" yWindow="-192" windowWidth="11028" windowHeight="9156"/>
  </bookViews>
  <sheets>
    <sheet name="расходы на 01.10.2021" sheetId="1" r:id="rId1"/>
  </sheets>
  <definedNames>
    <definedName name="LAST_CELL" localSheetId="0">'расходы на 01.10.2021'!$J$40</definedName>
    <definedName name="_xlnm.Print_Area" localSheetId="0">'расходы на 01.10.2021'!$A$1:$F$39</definedName>
  </definedNames>
  <calcPr calcId="145621"/>
</workbook>
</file>

<file path=xl/calcChain.xml><?xml version="1.0" encoding="utf-8"?>
<calcChain xmlns="http://schemas.openxmlformats.org/spreadsheetml/2006/main">
  <c r="E37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 l="1"/>
  <c r="C37" i="1" l="1"/>
  <c r="D37" i="1" l="1"/>
  <c r="E6" i="1" l="1"/>
</calcChain>
</file>

<file path=xl/sharedStrings.xml><?xml version="1.0" encoding="utf-8"?>
<sst xmlns="http://schemas.openxmlformats.org/spreadsheetml/2006/main" count="72" uniqueCount="72">
  <si>
    <t>руб.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</si>
  <si>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</si>
  <si>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</si>
  <si>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</si>
  <si>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</si>
  <si>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</si>
  <si>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</si>
  <si>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</si>
  <si>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</si>
  <si>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</si>
  <si>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</si>
  <si>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</si>
  <si>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</si>
  <si>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</si>
  <si>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</si>
  <si>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</si>
  <si>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</si>
  <si>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</si>
  <si>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</si>
  <si>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</si>
  <si>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</si>
  <si>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</si>
  <si>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</si>
  <si>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</si>
  <si>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внутреннего и муниципального долга</t>
  </si>
  <si>
    <t>Раздел, подраздел классификации расходов</t>
  </si>
  <si>
    <t>Наименование раздела, подраздела классификации расходов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</si>
  <si>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</si>
  <si>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</si>
  <si>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</si>
  <si>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</si>
  <si>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Жилищное хозяйство</t>
  </si>
  <si>
    <t>Дополнительное образование детей</t>
  </si>
  <si>
    <t>Другие вопросы в области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</si>
  <si>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</si>
  <si>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</si>
  <si>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 xml:space="preserve"> </t>
  </si>
  <si>
    <t>0113</t>
  </si>
  <si>
    <t>0309</t>
  </si>
  <si>
    <t>0314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</si>
  <si>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</si>
  <si>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</si>
  <si>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</si>
  <si>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</si>
  <si>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</si>
  <si>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</si>
  <si>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</si>
  <si>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</si>
  <si>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</si>
  <si>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</si>
  <si>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</si>
  <si>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</si>
  <si>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</si>
  <si>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</si>
  <si>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</si>
  <si>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</si>
  <si>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</si>
  <si>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</si>
  <si>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</si>
  <si>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</si>
  <si>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</si>
  <si>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1301</t>
  </si>
  <si>
    <t>Итого:</t>
  </si>
  <si>
    <t>0102</t>
  </si>
  <si>
    <t>0103</t>
  </si>
  <si>
    <t>0104</t>
  </si>
  <si>
    <t>0106</t>
  </si>
  <si>
    <t>0111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</si>
  <si>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</si>
  <si>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</si>
  <si>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Сведения об исполнении  бюджета МО ГО "Вуктыл" по расходам в разрезе разделов и подразделов классификации расходов на 01.10.2021г.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</si>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</sst>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9">
    <xf numFmtId="0" fontId="0" fillId="0" borderId="0"/>
    <xf numFmtId="49" fontId="5" fillId="0" borderId="2">
      <alignment horizontal="center" vertical="top" shrinkToFit="1"/>
    </xf>
    <xf numFmtId="0" fontId="6" fillId="0" borderId="3">
      <alignment horizontal="left" vertical="top" wrapText="1"/>
    </xf>
    <xf numFmtId="4" fontId="6" fillId="0" borderId="3">
      <alignment horizontal="right" vertical="top" shrinkToFit="1"/>
    </xf>
    <xf numFmtId="4" fontId="6" fillId="0" borderId="4">
      <alignment horizontal="right" vertical="top" shrinkToFit="1"/>
    </xf>
    <xf numFmtId="0" fontId="7" fillId="3" borderId="5"/>
    <xf numFmtId="0" fontId="7" fillId="3" borderId="6"/>
    <xf numFmtId="4" fontId="7" fillId="3" borderId="6">
      <alignment horizontal="right" shrinkToFit="1"/>
    </xf>
    <xf numFmtId="4" fontId="7" fillId="3" borderId="7">
      <alignment horizontal="right" shrinkToFit="1"/>
    </xf>
  </cellStyleXfs>
  <cellXfs count="3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" fontId="7" fillId="2" borderId="0" xfId="7" applyNumberFormat="1" applyFill="1" applyBorder="1" applyProtection="1">
      <alignment horizontal="right" shrinkToFit="1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0" fontId="0" fillId="2" borderId="0" xfId="0" applyFill="1"/>
    <xf numFmtId="49" fontId="8" fillId="2" borderId="1" xfId="0" applyNumberFormat="1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13" fillId="2" borderId="0" xfId="8" applyNumberFormat="1" applyFont="1" applyFill="1" applyBorder="1" applyProtection="1">
      <alignment horizontal="right" shrinkToFit="1"/>
    </xf>
    <xf numFmtId="0" fontId="4" fillId="2" borderId="0" xfId="0" applyFont="1" applyFill="1"/>
    <xf numFmtId="4" fontId="10" fillId="2" borderId="1" xfId="3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2" fontId="10" fillId="2" borderId="1" xfId="1" applyNumberFormat="1" applyFont="1" applyFill="1" applyBorder="1" applyAlignment="1" applyProtection="1">
      <alignment horizontal="center" vertical="center" shrinkToFit="1"/>
    </xf>
    <xf numFmtId="2" fontId="10" fillId="2" borderId="1" xfId="2" quotePrefix="1" applyNumberFormat="1" applyFont="1" applyFill="1" applyBorder="1" applyAlignment="1" applyProtection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shrinkToFit="1"/>
    </xf>
    <xf numFmtId="2" fontId="11" fillId="2" borderId="1" xfId="5" applyNumberFormat="1" applyFont="1" applyFill="1" applyBorder="1" applyAlignment="1" applyProtection="1">
      <alignment horizontal="center" vertical="center"/>
    </xf>
    <xf numFmtId="2" fontId="11" fillId="2" borderId="1" xfId="6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</cellXfs>
  <cellStyles count="9">
    <cellStyle name="ex58" xfId="7"/>
    <cellStyle name="ex59" xfId="8"/>
    <cellStyle name="ex60" xfId="1"/>
    <cellStyle name="ex61" xfId="2"/>
    <cellStyle name="ex62" xfId="3"/>
    <cellStyle name="ex63" xfId="4"/>
    <cellStyle name="xl_total_center" xfId="6"/>
    <cellStyle name="xl_total_left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showGridLines="0" tabSelected="1" view="pageBreakPreview" topLeftCell="A16" zoomScale="60" zoomScaleNormal="80" workbookViewId="0">
      <selection activeCell="H16" sqref="H16"/>
    </sheetView>
  </sheetViews>
  <sheetFormatPr defaultRowHeight="12.75" customHeight="1" x14ac:dyDescent="0.25"/>
  <cols>
    <col min="1" max="1" width="18" style="8" customWidth="1"/>
    <col min="2" max="2" width="40.109375" style="8" customWidth="1"/>
    <col min="3" max="3" width="17.109375" style="8" customWidth="1"/>
    <col min="4" max="4" width="13.33203125" style="15" customWidth="1"/>
    <col min="5" max="5" width="17.6640625" style="8" customWidth="1"/>
    <col min="6" max="6" width="15.44140625" style="8" customWidth="1"/>
    <col min="7" max="7" width="13.109375" customWidth="1"/>
    <col min="8" max="10" width="9.109375" customWidth="1"/>
  </cols>
  <sheetData>
    <row r="1" spans="1:10" ht="13.2" x14ac:dyDescent="0.25">
      <c r="A1" s="17"/>
      <c r="B1" s="17"/>
      <c r="C1" s="17"/>
      <c r="D1" s="17"/>
      <c r="E1" s="17"/>
      <c r="F1" s="17"/>
      <c r="G1" s="1"/>
      <c r="H1" s="1"/>
      <c r="I1" s="1"/>
      <c r="J1" s="1"/>
    </row>
    <row r="2" spans="1:10" ht="37.5" customHeight="1" x14ac:dyDescent="0.3">
      <c r="A2" s="18" t="s">
        <v>70</v>
      </c>
      <c r="B2" s="18"/>
      <c r="C2" s="18"/>
      <c r="D2" s="18"/>
      <c r="E2" s="18"/>
      <c r="F2" s="18"/>
      <c r="G2" s="1"/>
      <c r="H2" s="1"/>
      <c r="I2" s="1"/>
      <c r="J2" s="1"/>
    </row>
    <row r="3" spans="1:10" ht="15.6" x14ac:dyDescent="0.3">
      <c r="A3" s="4"/>
      <c r="B3" s="4"/>
      <c r="C3" s="4"/>
      <c r="D3" s="10"/>
      <c r="E3" s="4"/>
      <c r="F3" s="4"/>
      <c r="G3" s="1"/>
      <c r="H3" s="1"/>
      <c r="I3" s="1"/>
      <c r="J3" s="1"/>
    </row>
    <row r="4" spans="1:10" ht="15.6" x14ac:dyDescent="0.3">
      <c r="A4" s="5"/>
      <c r="B4" s="5"/>
      <c r="C4" s="5"/>
      <c r="D4" s="11"/>
      <c r="E4" s="5"/>
      <c r="F4" s="25" t="s">
        <v>0</v>
      </c>
      <c r="G4" s="2"/>
      <c r="H4" s="2"/>
      <c r="I4" s="1"/>
      <c r="J4" s="1"/>
    </row>
    <row r="5" spans="1:10" ht="62.4" x14ac:dyDescent="0.25">
      <c r="A5" s="6" t="s">
        <v>25</v>
      </c>
      <c r="B5" s="6" t="s">
        <v>26</v>
      </c>
      <c r="C5" s="6" t="s">
        <v>27</v>
      </c>
      <c r="D5" s="12" t="s">
        <v>28</v>
      </c>
      <c r="E5" s="26" t="s">
        <v>29</v>
      </c>
      <c r="F5" s="26" t="s">
        <v>30</v>
      </c>
    </row>
    <row r="6" spans="1:10" ht="48" customHeight="1" x14ac:dyDescent="0.25">
      <c r="A6" s="19" t="s">
        <v>63</v>
      </c>
      <c r="B6" s="20" t="s">
        <v>34</v>
      </c>
      <c r="C6" s="16">
        <v>3463404.23</v>
      </c>
      <c r="D6" s="7">
        <v>2706423.55</v>
      </c>
      <c r="E6" s="27">
        <f>C6-D6</f>
        <v>756980.68000000017</v>
      </c>
      <c r="F6" s="28">
        <f>D6/C6*100</f>
        <v>78.143449920080513</v>
      </c>
    </row>
    <row r="7" spans="1:10" ht="55.2" customHeight="1" x14ac:dyDescent="0.25">
      <c r="A7" s="19" t="s">
        <v>64</v>
      </c>
      <c r="B7" s="20" t="s">
        <v>1</v>
      </c>
      <c r="C7" s="16">
        <v>50000</v>
      </c>
      <c r="D7" s="7">
        <v>45000</v>
      </c>
      <c r="E7" s="27">
        <f t="shared" ref="E7:E36" si="0">C7-D7</f>
        <v>5000</v>
      </c>
      <c r="F7" s="28">
        <f t="shared" ref="F7:F36" si="1">D7/C7*100</f>
        <v>90</v>
      </c>
    </row>
    <row r="8" spans="1:10" ht="62.4" customHeight="1" x14ac:dyDescent="0.25">
      <c r="A8" s="19" t="s">
        <v>65</v>
      </c>
      <c r="B8" s="20" t="s">
        <v>2</v>
      </c>
      <c r="C8" s="16">
        <v>70567014.269999996</v>
      </c>
      <c r="D8" s="7">
        <v>49065647.149999999</v>
      </c>
      <c r="E8" s="27">
        <f t="shared" si="0"/>
        <v>21501367.119999997</v>
      </c>
      <c r="F8" s="28">
        <f t="shared" si="1"/>
        <v>69.530569852746581</v>
      </c>
    </row>
    <row r="9" spans="1:10" ht="49.8" customHeight="1" x14ac:dyDescent="0.25">
      <c r="A9" s="19" t="s">
        <v>66</v>
      </c>
      <c r="B9" s="20" t="s">
        <v>3</v>
      </c>
      <c r="C9" s="16">
        <v>12502456.300000001</v>
      </c>
      <c r="D9" s="7">
        <v>9906377.1799999997</v>
      </c>
      <c r="E9" s="27">
        <f t="shared" si="0"/>
        <v>2596079.120000001</v>
      </c>
      <c r="F9" s="28">
        <f t="shared" si="1"/>
        <v>79.235447357652419</v>
      </c>
    </row>
    <row r="10" spans="1:10" ht="19.2" customHeight="1" x14ac:dyDescent="0.25">
      <c r="A10" s="19" t="s">
        <v>67</v>
      </c>
      <c r="B10" s="20" t="s">
        <v>4</v>
      </c>
      <c r="C10" s="16">
        <v>592294.46</v>
      </c>
      <c r="D10" s="7">
        <v>0</v>
      </c>
      <c r="E10" s="27">
        <f t="shared" si="0"/>
        <v>592294.46</v>
      </c>
      <c r="F10" s="28">
        <f t="shared" si="1"/>
        <v>0</v>
      </c>
    </row>
    <row r="11" spans="1:10" ht="26.4" x14ac:dyDescent="0.25">
      <c r="A11" s="19" t="s">
        <v>37</v>
      </c>
      <c r="B11" s="20" t="s">
        <v>5</v>
      </c>
      <c r="C11" s="16">
        <v>26126092.690000001</v>
      </c>
      <c r="D11" s="7">
        <v>18033691.84</v>
      </c>
      <c r="E11" s="27">
        <f t="shared" si="0"/>
        <v>8092400.8500000015</v>
      </c>
      <c r="F11" s="28">
        <f t="shared" si="1"/>
        <v>69.025598484929816</v>
      </c>
    </row>
    <row r="12" spans="1:10" ht="13.2" x14ac:dyDescent="0.25">
      <c r="A12" s="19" t="s">
        <v>38</v>
      </c>
      <c r="B12" s="20" t="s">
        <v>71</v>
      </c>
      <c r="C12" s="16">
        <v>212044.32</v>
      </c>
      <c r="D12" s="7">
        <v>169509.32</v>
      </c>
      <c r="E12" s="27">
        <f t="shared" si="0"/>
        <v>42535</v>
      </c>
      <c r="F12" s="28">
        <f t="shared" si="1"/>
        <v>79.940514322666132</v>
      </c>
    </row>
    <row r="13" spans="1:10" ht="52.8" x14ac:dyDescent="0.25">
      <c r="A13" s="21" t="s">
        <v>69</v>
      </c>
      <c r="B13" s="9" t="s">
        <v>68</v>
      </c>
      <c r="C13" s="16">
        <v>1126455.83</v>
      </c>
      <c r="D13" s="7">
        <v>986229.51</v>
      </c>
      <c r="E13" s="27">
        <f t="shared" si="0"/>
        <v>140226.32000000007</v>
      </c>
      <c r="F13" s="28">
        <f t="shared" si="1"/>
        <v>87.551547405103321</v>
      </c>
    </row>
    <row r="14" spans="1:10" ht="39.6" x14ac:dyDescent="0.25">
      <c r="A14" s="19" t="s">
        <v>39</v>
      </c>
      <c r="B14" s="20" t="s">
        <v>6</v>
      </c>
      <c r="C14" s="16">
        <v>211554.09</v>
      </c>
      <c r="D14" s="7">
        <v>94694.66</v>
      </c>
      <c r="E14" s="27">
        <f t="shared" si="0"/>
        <v>116859.43</v>
      </c>
      <c r="F14" s="28">
        <f t="shared" si="1"/>
        <v>44.761441388346597</v>
      </c>
    </row>
    <row r="15" spans="1:10" ht="22.2" customHeight="1" x14ac:dyDescent="0.25">
      <c r="A15" s="19" t="s">
        <v>40</v>
      </c>
      <c r="B15" s="20" t="s">
        <v>7</v>
      </c>
      <c r="C15" s="16">
        <v>155700</v>
      </c>
      <c r="D15" s="7">
        <v>120400</v>
      </c>
      <c r="E15" s="27">
        <f t="shared" si="0"/>
        <v>35300</v>
      </c>
      <c r="F15" s="28">
        <f t="shared" si="1"/>
        <v>77.328195247270386</v>
      </c>
    </row>
    <row r="16" spans="1:10" ht="18" customHeight="1" x14ac:dyDescent="0.25">
      <c r="A16" s="19" t="s">
        <v>41</v>
      </c>
      <c r="B16" s="20" t="s">
        <v>8</v>
      </c>
      <c r="C16" s="16">
        <v>4124259.14</v>
      </c>
      <c r="D16" s="7">
        <v>3732380.57</v>
      </c>
      <c r="E16" s="27">
        <f t="shared" si="0"/>
        <v>391878.5700000003</v>
      </c>
      <c r="F16" s="28">
        <f t="shared" si="1"/>
        <v>90.498206909471733</v>
      </c>
    </row>
    <row r="17" spans="1:6" ht="26.4" x14ac:dyDescent="0.25">
      <c r="A17" s="19" t="s">
        <v>42</v>
      </c>
      <c r="B17" s="20" t="s">
        <v>9</v>
      </c>
      <c r="C17" s="16">
        <v>9967085.9900000002</v>
      </c>
      <c r="D17" s="7">
        <v>9176143.4700000007</v>
      </c>
      <c r="E17" s="27">
        <f t="shared" si="0"/>
        <v>790942.51999999955</v>
      </c>
      <c r="F17" s="28">
        <f t="shared" si="1"/>
        <v>92.064455741692669</v>
      </c>
    </row>
    <row r="18" spans="1:6" ht="26.4" x14ac:dyDescent="0.25">
      <c r="A18" s="19" t="s">
        <v>43</v>
      </c>
      <c r="B18" s="20" t="s">
        <v>10</v>
      </c>
      <c r="C18" s="16">
        <v>2555701.88</v>
      </c>
      <c r="D18" s="7">
        <v>1093054.6299999999</v>
      </c>
      <c r="E18" s="27">
        <f t="shared" si="0"/>
        <v>1462647.25</v>
      </c>
      <c r="F18" s="28">
        <f t="shared" si="1"/>
        <v>42.76925405712813</v>
      </c>
    </row>
    <row r="19" spans="1:6" ht="13.2" x14ac:dyDescent="0.25">
      <c r="A19" s="21" t="s">
        <v>44</v>
      </c>
      <c r="B19" s="20" t="s">
        <v>31</v>
      </c>
      <c r="C19" s="16">
        <v>8840017.3300000001</v>
      </c>
      <c r="D19" s="13">
        <v>6111225.3899999997</v>
      </c>
      <c r="E19" s="27">
        <f t="shared" si="0"/>
        <v>2728791.9400000004</v>
      </c>
      <c r="F19" s="28">
        <f t="shared" si="1"/>
        <v>69.131373411006649</v>
      </c>
    </row>
    <row r="20" spans="1:6" ht="13.2" x14ac:dyDescent="0.25">
      <c r="A20" s="19" t="s">
        <v>45</v>
      </c>
      <c r="B20" s="20" t="s">
        <v>11</v>
      </c>
      <c r="C20" s="16">
        <v>20902232.02</v>
      </c>
      <c r="D20" s="7">
        <v>13059821</v>
      </c>
      <c r="E20" s="27">
        <f t="shared" si="0"/>
        <v>7842411.0199999996</v>
      </c>
      <c r="F20" s="28">
        <f t="shared" si="1"/>
        <v>62.480509198749203</v>
      </c>
    </row>
    <row r="21" spans="1:6" ht="13.2" x14ac:dyDescent="0.25">
      <c r="A21" s="19" t="s">
        <v>46</v>
      </c>
      <c r="B21" s="20" t="s">
        <v>12</v>
      </c>
      <c r="C21" s="16">
        <v>28402635.73</v>
      </c>
      <c r="D21" s="7">
        <v>18718599.98</v>
      </c>
      <c r="E21" s="27">
        <f t="shared" si="0"/>
        <v>9684035.75</v>
      </c>
      <c r="F21" s="28">
        <f t="shared" si="1"/>
        <v>65.904446889866165</v>
      </c>
    </row>
    <row r="22" spans="1:6" ht="26.4" x14ac:dyDescent="0.25">
      <c r="A22" s="19" t="s">
        <v>47</v>
      </c>
      <c r="B22" s="20" t="s">
        <v>13</v>
      </c>
      <c r="C22" s="16">
        <v>30941849.109999999</v>
      </c>
      <c r="D22" s="7">
        <v>23871326.27</v>
      </c>
      <c r="E22" s="27">
        <f t="shared" si="0"/>
        <v>7070522.8399999999</v>
      </c>
      <c r="F22" s="28">
        <f t="shared" si="1"/>
        <v>77.148997091725519</v>
      </c>
    </row>
    <row r="23" spans="1:6" ht="18" customHeight="1" x14ac:dyDescent="0.25">
      <c r="A23" s="19" t="s">
        <v>48</v>
      </c>
      <c r="B23" s="20" t="s">
        <v>14</v>
      </c>
      <c r="C23" s="16">
        <v>101634709.7</v>
      </c>
      <c r="D23" s="7">
        <v>83967130.219999999</v>
      </c>
      <c r="E23" s="27">
        <f t="shared" si="0"/>
        <v>17667579.480000004</v>
      </c>
      <c r="F23" s="28">
        <f t="shared" si="1"/>
        <v>82.616588828609594</v>
      </c>
    </row>
    <row r="24" spans="1:6" ht="16.2" customHeight="1" x14ac:dyDescent="0.25">
      <c r="A24" s="19" t="s">
        <v>49</v>
      </c>
      <c r="B24" s="20" t="s">
        <v>15</v>
      </c>
      <c r="C24" s="16">
        <v>197251352.81</v>
      </c>
      <c r="D24" s="7">
        <v>152834722.13999999</v>
      </c>
      <c r="E24" s="27">
        <f t="shared" si="0"/>
        <v>44416630.670000017</v>
      </c>
      <c r="F24" s="28">
        <f t="shared" si="1"/>
        <v>77.482217466572308</v>
      </c>
    </row>
    <row r="25" spans="1:6" ht="15.6" customHeight="1" x14ac:dyDescent="0.25">
      <c r="A25" s="19" t="s">
        <v>50</v>
      </c>
      <c r="B25" s="20" t="s">
        <v>32</v>
      </c>
      <c r="C25" s="16">
        <v>79489854.530000001</v>
      </c>
      <c r="D25" s="7">
        <v>59686058.509999998</v>
      </c>
      <c r="E25" s="27">
        <f t="shared" si="0"/>
        <v>19803796.020000003</v>
      </c>
      <c r="F25" s="28">
        <f t="shared" si="1"/>
        <v>75.086385379500314</v>
      </c>
    </row>
    <row r="26" spans="1:6" ht="16.2" customHeight="1" x14ac:dyDescent="0.25">
      <c r="A26" s="19" t="s">
        <v>51</v>
      </c>
      <c r="B26" s="20" t="s">
        <v>35</v>
      </c>
      <c r="C26" s="16">
        <v>1172300</v>
      </c>
      <c r="D26" s="7">
        <v>1066533.3400000001</v>
      </c>
      <c r="E26" s="27">
        <f t="shared" si="0"/>
        <v>105766.65999999992</v>
      </c>
      <c r="F26" s="28">
        <f t="shared" si="1"/>
        <v>90.977850379595665</v>
      </c>
    </row>
    <row r="27" spans="1:6" ht="26.4" x14ac:dyDescent="0.25">
      <c r="A27" s="19" t="s">
        <v>52</v>
      </c>
      <c r="B27" s="20" t="s">
        <v>16</v>
      </c>
      <c r="C27" s="16">
        <v>10606938</v>
      </c>
      <c r="D27" s="7">
        <v>8027859.4100000001</v>
      </c>
      <c r="E27" s="27">
        <f t="shared" si="0"/>
        <v>2579078.59</v>
      </c>
      <c r="F27" s="28">
        <f t="shared" si="1"/>
        <v>75.684984771288384</v>
      </c>
    </row>
    <row r="28" spans="1:6" ht="16.2" customHeight="1" x14ac:dyDescent="0.25">
      <c r="A28" s="19" t="s">
        <v>53</v>
      </c>
      <c r="B28" s="20" t="s">
        <v>17</v>
      </c>
      <c r="C28" s="16">
        <v>53037557.939999998</v>
      </c>
      <c r="D28" s="7">
        <v>38523925.520000003</v>
      </c>
      <c r="E28" s="27">
        <f t="shared" si="0"/>
        <v>14513632.419999994</v>
      </c>
      <c r="F28" s="28">
        <f t="shared" si="1"/>
        <v>72.635179703373808</v>
      </c>
    </row>
    <row r="29" spans="1:6" ht="26.4" x14ac:dyDescent="0.25">
      <c r="A29" s="19" t="s">
        <v>54</v>
      </c>
      <c r="B29" s="20" t="s">
        <v>18</v>
      </c>
      <c r="C29" s="16">
        <v>365000</v>
      </c>
      <c r="D29" s="7">
        <v>222732.6</v>
      </c>
      <c r="E29" s="27">
        <f t="shared" si="0"/>
        <v>142267.4</v>
      </c>
      <c r="F29" s="28">
        <f t="shared" si="1"/>
        <v>61.022630136986301</v>
      </c>
    </row>
    <row r="30" spans="1:6" ht="18" customHeight="1" x14ac:dyDescent="0.25">
      <c r="A30" s="19" t="s">
        <v>55</v>
      </c>
      <c r="B30" s="20" t="s">
        <v>19</v>
      </c>
      <c r="C30" s="16">
        <v>8613963.5999999996</v>
      </c>
      <c r="D30" s="7">
        <v>5545258.7999999998</v>
      </c>
      <c r="E30" s="27">
        <f t="shared" si="0"/>
        <v>3068704.8</v>
      </c>
      <c r="F30" s="28">
        <f t="shared" si="1"/>
        <v>64.375229075730005</v>
      </c>
    </row>
    <row r="31" spans="1:6" ht="21.6" customHeight="1" x14ac:dyDescent="0.25">
      <c r="A31" s="19" t="s">
        <v>56</v>
      </c>
      <c r="B31" s="20" t="s">
        <v>20</v>
      </c>
      <c r="C31" s="16">
        <v>1674498</v>
      </c>
      <c r="D31" s="7">
        <v>476183.44</v>
      </c>
      <c r="E31" s="27">
        <f t="shared" si="0"/>
        <v>1198314.56</v>
      </c>
      <c r="F31" s="28">
        <f t="shared" si="1"/>
        <v>28.437384816225521</v>
      </c>
    </row>
    <row r="32" spans="1:6" ht="18.600000000000001" customHeight="1" x14ac:dyDescent="0.25">
      <c r="A32" s="19" t="s">
        <v>57</v>
      </c>
      <c r="B32" s="20" t="s">
        <v>21</v>
      </c>
      <c r="C32" s="16">
        <v>2207572.1</v>
      </c>
      <c r="D32" s="13">
        <v>324872.09999999998</v>
      </c>
      <c r="E32" s="27">
        <f t="shared" si="0"/>
        <v>1882700</v>
      </c>
      <c r="F32" s="28">
        <f t="shared" si="1"/>
        <v>14.716262268398841</v>
      </c>
    </row>
    <row r="33" spans="1:6" ht="30" customHeight="1" x14ac:dyDescent="0.25">
      <c r="A33" s="19" t="s">
        <v>58</v>
      </c>
      <c r="B33" s="20" t="s">
        <v>22</v>
      </c>
      <c r="C33" s="16">
        <v>430992.55</v>
      </c>
      <c r="D33" s="7">
        <v>140370</v>
      </c>
      <c r="E33" s="27">
        <f t="shared" si="0"/>
        <v>290622.55</v>
      </c>
      <c r="F33" s="28">
        <f t="shared" si="1"/>
        <v>32.56900844341741</v>
      </c>
    </row>
    <row r="34" spans="1:6" ht="15.6" customHeight="1" x14ac:dyDescent="0.25">
      <c r="A34" s="19" t="s">
        <v>59</v>
      </c>
      <c r="B34" s="20" t="s">
        <v>23</v>
      </c>
      <c r="C34" s="16">
        <v>120000</v>
      </c>
      <c r="D34" s="7">
        <v>48435.51</v>
      </c>
      <c r="E34" s="27">
        <f t="shared" si="0"/>
        <v>71564.489999999991</v>
      </c>
      <c r="F34" s="28">
        <f t="shared" si="1"/>
        <v>40.362924999999997</v>
      </c>
    </row>
    <row r="35" spans="1:6" ht="35.4" customHeight="1" x14ac:dyDescent="0.25">
      <c r="A35" s="19" t="s">
        <v>60</v>
      </c>
      <c r="B35" s="20" t="s">
        <v>33</v>
      </c>
      <c r="C35" s="16">
        <v>400000</v>
      </c>
      <c r="D35" s="7">
        <v>102094</v>
      </c>
      <c r="E35" s="27">
        <f t="shared" si="0"/>
        <v>297906</v>
      </c>
      <c r="F35" s="28">
        <f t="shared" si="1"/>
        <v>25.523499999999999</v>
      </c>
    </row>
    <row r="36" spans="1:6" ht="32.4" customHeight="1" x14ac:dyDescent="0.25">
      <c r="A36" s="19" t="s">
        <v>61</v>
      </c>
      <c r="B36" s="20" t="s">
        <v>24</v>
      </c>
      <c r="C36" s="16">
        <v>4397325.4000000004</v>
      </c>
      <c r="D36" s="7">
        <v>2982942.87</v>
      </c>
      <c r="E36" s="27">
        <f t="shared" si="0"/>
        <v>1414382.5300000003</v>
      </c>
      <c r="F36" s="28">
        <f t="shared" si="1"/>
        <v>67.835390803691709</v>
      </c>
    </row>
    <row r="37" spans="1:6" ht="25.2" customHeight="1" x14ac:dyDescent="0.25">
      <c r="A37" s="22" t="s">
        <v>62</v>
      </c>
      <c r="B37" s="23"/>
      <c r="C37" s="24">
        <f>SUM(C6:C36)</f>
        <v>682142862.01999986</v>
      </c>
      <c r="D37" s="24">
        <f>SUM(D6:D36)</f>
        <v>510839642.98000002</v>
      </c>
      <c r="E37" s="27">
        <f>C37-D37</f>
        <v>171303219.03999984</v>
      </c>
      <c r="F37" s="29"/>
    </row>
    <row r="41" spans="1:6" ht="12.75" customHeight="1" x14ac:dyDescent="0.25">
      <c r="C41" s="3"/>
      <c r="D41" s="14"/>
    </row>
    <row r="51" spans="2:2" ht="12.75" customHeight="1" x14ac:dyDescent="0.25">
      <c r="B51" s="15" t="s">
        <v>36</v>
      </c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на 01.10.2021</vt:lpstr>
      <vt:lpstr>'расходы на 01.10.2021'!LAST_CELL</vt:lpstr>
      <vt:lpstr>'расходы на 01.10.2021'!Область_печати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Приходько Елена Юрьевна</cp:lastModifiedBy>
  <dcterms:created xsi:type="dcterms:W3CDTF">2016-12-27T12:15:43Z</dcterms:created>
  <dcterms:modified xsi:type="dcterms:W3CDTF">2021-10-21T11:28:49Z</dcterms:modified>
</cp:coreProperties>
</file>