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<sst xmlns="http://schemas.openxmlformats.org/spreadsheetml/2006/main" count="45" uniqueCount="26">
  <si>
    <t>Приложение 2</t>
  </si>
  <si>
    <t>к пояснительной записке</t>
  </si>
  <si>
    <t>Перечень муниципальных программ, предлагаемых к финансированию из бюджета муниципального образования городского округа «Вуктыл» в очередном финансовом году и плановом периоде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</si>
  <si>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</si>
  <si>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</si>
  <si>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</si>
  <si>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</si>
  <si>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</si>
  <si>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</si>
  <si>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</si>
  <si>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</si>
  <si>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</si>
  <si>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</si>
  <si>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</si>
  <si>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</si>
  <si>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</si>
  <si>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</si>
  <si>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</si>
  <si>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</si>
  <si>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</si>
  <si>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</si>
  <si>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</si>
  <si>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</si>
  <si>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ассигнования  2024</t>
  </si>
  <si>
    <t>ассигнования  2025</t>
  </si>
  <si>
    <t/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</si>
</sst>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left" vertical="center" wrapText="1"/>
    </xf>
    <xf numFmtId="49" fontId="4" fillId="38" borderId="11" xfId="0" applyNumberFormat="1" applyFont="1" applyFill="1" applyBorder="1" applyAlignment="1">
      <alignment vertical="center" wrapText="1"/>
    </xf>
    <xf numFmtId="49" fontId="4" fillId="39" borderId="11" xfId="0" applyNumberFormat="1" applyFont="1" applyFill="1" applyBorder="1" applyAlignment="1">
      <alignment vertical="center" wrapText="1"/>
    </xf>
    <xf numFmtId="49" fontId="4" fillId="40" borderId="11" xfId="0" applyNumberFormat="1" applyFont="1" applyFill="1" applyBorder="1" applyAlignment="1">
      <alignment vertical="center" wrapText="1"/>
    </xf>
    <xf numFmtId="49" fontId="4" fillId="41" borderId="10" xfId="0" applyNumberFormat="1" applyFont="1" applyFill="1" applyBorder="1" applyAlignment="1">
      <alignment horizontal="left" vertical="center" wrapText="1"/>
    </xf>
    <xf numFmtId="49" fontId="4" fillId="42" borderId="10" xfId="0" applyNumberFormat="1" applyFont="1" applyFill="1" applyBorder="1" applyAlignment="1">
      <alignment horizontal="left" vertical="center" wrapText="1"/>
    </xf>
    <xf numFmtId="49" fontId="4" fillId="39" borderId="10" xfId="0" applyNumberFormat="1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4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4" fontId="2" fillId="38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1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80" zoomScaleSheetLayoutView="80" zoomScalePageLayoutView="0" workbookViewId="0" topLeftCell="A23">
      <selection activeCell="H42" sqref="H42"/>
    </sheetView>
  </sheetViews>
  <sheetFormatPr defaultColWidth="9.33203125" defaultRowHeight="12.75"/>
  <cols>
    <col min="1" max="1" width="114.83203125" style="1" customWidth="1"/>
    <col min="2" max="2" width="20.16015625" style="1" customWidth="1"/>
    <col min="3" max="3" width="21" style="1" customWidth="1"/>
    <col min="4" max="4" width="21.83203125" style="1" customWidth="1"/>
    <col min="5" max="5" width="14.66015625" style="2" customWidth="1"/>
    <col min="6" max="16384" width="9.33203125" style="1" customWidth="1"/>
  </cols>
  <sheetData>
    <row r="1" spans="1:4" ht="15.75">
      <c r="A1" s="9"/>
      <c r="B1" s="10"/>
      <c r="C1" s="10"/>
      <c r="D1" s="11" t="s">
        <v>0</v>
      </c>
    </row>
    <row r="2" spans="1:4" ht="15.75">
      <c r="A2" s="9"/>
      <c r="B2" s="10"/>
      <c r="C2" s="10"/>
      <c r="D2" s="11" t="s">
        <v>1</v>
      </c>
    </row>
    <row r="3" spans="1:4" ht="39" customHeight="1">
      <c r="A3" s="36" t="s">
        <v>2</v>
      </c>
      <c r="B3" s="36"/>
      <c r="C3" s="36"/>
      <c r="D3" s="36"/>
    </row>
    <row r="4" spans="1:4" ht="15.75">
      <c r="A4" s="10"/>
      <c r="B4" s="10"/>
      <c r="C4" s="10"/>
      <c r="D4" s="11" t="s">
        <v>3</v>
      </c>
    </row>
    <row r="5" spans="1:4" ht="31.5">
      <c r="A5" s="12" t="s">
        <v>4</v>
      </c>
      <c r="B5" s="30" t="s">
        <v>22</v>
      </c>
      <c r="C5" s="30" t="s">
        <v>23</v>
      </c>
      <c r="D5" s="30" t="s">
        <v>24</v>
      </c>
    </row>
    <row r="6" spans="1:4" ht="15.75">
      <c r="A6" s="13" t="s">
        <v>5</v>
      </c>
      <c r="B6" s="31">
        <f>+B7</f>
        <v>321641832.51</v>
      </c>
      <c r="C6" s="31">
        <f>+C7</f>
        <v>316853778.36</v>
      </c>
      <c r="D6" s="31">
        <f>+D7</f>
        <v>302467876.52</v>
      </c>
    </row>
    <row r="7" spans="1:5" s="4" customFormat="1" ht="15.75">
      <c r="A7" s="14" t="s">
        <v>6</v>
      </c>
      <c r="B7" s="32">
        <v>321641832.51</v>
      </c>
      <c r="C7" s="32">
        <v>316853778.36</v>
      </c>
      <c r="D7" s="32">
        <v>302467876.52</v>
      </c>
      <c r="E7" s="3"/>
    </row>
    <row r="8" spans="1:4" ht="15.75">
      <c r="A8" s="15" t="s">
        <v>7</v>
      </c>
      <c r="B8" s="33">
        <f>+B9</f>
        <v>80650575.46</v>
      </c>
      <c r="C8" s="33">
        <f>+C9</f>
        <v>73451872.35</v>
      </c>
      <c r="D8" s="33">
        <f>+D9</f>
        <v>71501773.16</v>
      </c>
    </row>
    <row r="9" spans="1:5" s="4" customFormat="1" ht="15.75">
      <c r="A9" s="16" t="s">
        <v>8</v>
      </c>
      <c r="B9" s="32">
        <v>80650575.46</v>
      </c>
      <c r="C9" s="32">
        <v>73451872.35</v>
      </c>
      <c r="D9" s="32">
        <v>71501773.16</v>
      </c>
      <c r="E9" s="3"/>
    </row>
    <row r="10" spans="1:5" s="6" customFormat="1" ht="31.5">
      <c r="A10" s="17" t="s">
        <v>9</v>
      </c>
      <c r="B10" s="33">
        <f>+B11+B12</f>
        <v>12996983.7</v>
      </c>
      <c r="C10" s="33">
        <f>+C11+C12</f>
        <v>11418423.49</v>
      </c>
      <c r="D10" s="33">
        <f>+D11+D12</f>
        <v>11030172</v>
      </c>
      <c r="E10" s="5"/>
    </row>
    <row r="11" spans="1:5" s="6" customFormat="1" ht="15.75">
      <c r="A11" s="16" t="s">
        <v>8</v>
      </c>
      <c r="B11" s="32">
        <v>423000</v>
      </c>
      <c r="C11" s="32">
        <v>418000</v>
      </c>
      <c r="D11" s="32">
        <v>418000</v>
      </c>
      <c r="E11" s="5"/>
    </row>
    <row r="12" spans="1:5" s="6" customFormat="1" ht="15.75">
      <c r="A12" s="14" t="s">
        <v>6</v>
      </c>
      <c r="B12" s="32">
        <v>12573983.7</v>
      </c>
      <c r="C12" s="32">
        <v>11000423.49</v>
      </c>
      <c r="D12" s="32">
        <v>10612172</v>
      </c>
      <c r="E12" s="5"/>
    </row>
    <row r="13" spans="1:4" ht="32.25" customHeight="1">
      <c r="A13" s="18" t="s">
        <v>10</v>
      </c>
      <c r="B13" s="33">
        <f>SUM(B14:B15)</f>
        <v>4379973.68</v>
      </c>
      <c r="C13" s="33">
        <f>SUM(C14:C15)</f>
        <v>3080449.46</v>
      </c>
      <c r="D13" s="33">
        <f>SUM(D14:D15)</f>
        <v>3033529.46</v>
      </c>
    </row>
    <row r="14" spans="1:5" s="6" customFormat="1" ht="15.75">
      <c r="A14" s="14" t="s">
        <v>8</v>
      </c>
      <c r="B14" s="32">
        <v>3040973.68</v>
      </c>
      <c r="C14" s="32">
        <v>2190249.46</v>
      </c>
      <c r="D14" s="32">
        <v>2143329.46</v>
      </c>
      <c r="E14" s="5"/>
    </row>
    <row r="15" spans="1:5" s="6" customFormat="1" ht="15.75">
      <c r="A15" s="14" t="s">
        <v>6</v>
      </c>
      <c r="B15" s="32">
        <v>1339000</v>
      </c>
      <c r="C15" s="32">
        <v>890200</v>
      </c>
      <c r="D15" s="32">
        <v>890200</v>
      </c>
      <c r="E15" s="5"/>
    </row>
    <row r="16" spans="1:5" s="6" customFormat="1" ht="15.75">
      <c r="A16" s="15" t="s">
        <v>11</v>
      </c>
      <c r="B16" s="33">
        <f>+B17</f>
        <v>813277.9</v>
      </c>
      <c r="C16" s="33">
        <f>+C17</f>
        <v>473000</v>
      </c>
      <c r="D16" s="33">
        <f>+D17</f>
        <v>453000</v>
      </c>
      <c r="E16" s="5"/>
    </row>
    <row r="17" spans="1:5" s="6" customFormat="1" ht="15.75">
      <c r="A17" s="14" t="s">
        <v>8</v>
      </c>
      <c r="B17" s="32">
        <v>813277.9</v>
      </c>
      <c r="C17" s="32">
        <v>473000</v>
      </c>
      <c r="D17" s="32">
        <v>453000</v>
      </c>
      <c r="E17" s="5"/>
    </row>
    <row r="18" spans="1:5" s="6" customFormat="1" ht="31.5">
      <c r="A18" s="19" t="s">
        <v>12</v>
      </c>
      <c r="B18" s="33">
        <f>SUM(B19:B20)</f>
        <v>48692651.27</v>
      </c>
      <c r="C18" s="33">
        <f>SUM(C19:C20)</f>
        <v>34372449.54</v>
      </c>
      <c r="D18" s="33">
        <f>SUM(D19:D20)</f>
        <v>33660433.86</v>
      </c>
      <c r="E18" s="5"/>
    </row>
    <row r="19" spans="1:4" ht="15.75">
      <c r="A19" s="14" t="s">
        <v>8</v>
      </c>
      <c r="B19" s="32">
        <v>48682651.27</v>
      </c>
      <c r="C19" s="32">
        <v>34362449.54</v>
      </c>
      <c r="D19" s="32">
        <v>33650433.86</v>
      </c>
    </row>
    <row r="20" spans="1:5" s="6" customFormat="1" ht="15.75">
      <c r="A20" s="14" t="s">
        <v>6</v>
      </c>
      <c r="B20" s="32">
        <v>10000</v>
      </c>
      <c r="C20" s="32">
        <v>10000</v>
      </c>
      <c r="D20" s="32">
        <v>10000</v>
      </c>
      <c r="E20" s="5"/>
    </row>
    <row r="21" spans="1:5" s="6" customFormat="1" ht="31.5">
      <c r="A21" s="19" t="s">
        <v>20</v>
      </c>
      <c r="B21" s="33">
        <f>SUM(B22:B23)</f>
        <v>3351045</v>
      </c>
      <c r="C21" s="33">
        <f>SUM(C22:C23)</f>
        <v>3958499</v>
      </c>
      <c r="D21" s="33">
        <f>SUM(D22:D23)</f>
        <v>3720473</v>
      </c>
      <c r="E21" s="5"/>
    </row>
    <row r="22" spans="1:5" s="4" customFormat="1" ht="15.75">
      <c r="A22" s="14" t="s">
        <v>8</v>
      </c>
      <c r="B22" s="32">
        <v>3184378</v>
      </c>
      <c r="C22" s="32">
        <v>3958499</v>
      </c>
      <c r="D22" s="32">
        <v>3720473</v>
      </c>
      <c r="E22" s="3"/>
    </row>
    <row r="23" spans="1:5" s="4" customFormat="1" ht="15.75">
      <c r="A23" s="14" t="s">
        <v>6</v>
      </c>
      <c r="B23" s="32">
        <v>166667</v>
      </c>
      <c r="C23" s="32" t="s">
        <v>25</v>
      </c>
      <c r="D23" s="32" t="s">
        <v>25</v>
      </c>
      <c r="E23" s="3"/>
    </row>
    <row r="24" spans="1:4" ht="15.75">
      <c r="A24" s="20" t="s">
        <v>13</v>
      </c>
      <c r="B24" s="33">
        <f>+B25</f>
        <v>107930912.16</v>
      </c>
      <c r="C24" s="33">
        <f>+C25</f>
        <v>93020551.55</v>
      </c>
      <c r="D24" s="33">
        <f>+D25</f>
        <v>88960988.7</v>
      </c>
    </row>
    <row r="25" spans="1:5" s="6" customFormat="1" ht="15.75">
      <c r="A25" s="14" t="s">
        <v>8</v>
      </c>
      <c r="B25" s="32">
        <v>107930912.16</v>
      </c>
      <c r="C25" s="32">
        <v>93020551.55</v>
      </c>
      <c r="D25" s="32">
        <v>88960988.7</v>
      </c>
      <c r="E25" s="5"/>
    </row>
    <row r="26" spans="1:5" s="6" customFormat="1" ht="47.25">
      <c r="A26" s="21" t="s">
        <v>14</v>
      </c>
      <c r="B26" s="33">
        <f>SUM(B27:B28)</f>
        <v>61702581.53</v>
      </c>
      <c r="C26" s="33">
        <f>SUM(C27:C28)</f>
        <v>53671297.67</v>
      </c>
      <c r="D26" s="33">
        <f>SUM(D27:D28)</f>
        <v>52151923.72</v>
      </c>
      <c r="E26" s="5"/>
    </row>
    <row r="27" spans="1:5" s="6" customFormat="1" ht="15.75">
      <c r="A27" s="14" t="s">
        <v>8</v>
      </c>
      <c r="B27" s="32">
        <v>61552581.53</v>
      </c>
      <c r="C27" s="32">
        <v>53671297.67</v>
      </c>
      <c r="D27" s="32">
        <v>52151923.72</v>
      </c>
      <c r="E27" s="5"/>
    </row>
    <row r="28" spans="1:5" s="6" customFormat="1" ht="15.75">
      <c r="A28" s="14" t="s">
        <v>6</v>
      </c>
      <c r="B28" s="32">
        <v>150000</v>
      </c>
      <c r="C28" s="32" t="s">
        <v>25</v>
      </c>
      <c r="D28" s="32" t="s">
        <v>25</v>
      </c>
      <c r="E28" s="5"/>
    </row>
    <row r="29" spans="1:5" s="6" customFormat="1" ht="31.5">
      <c r="A29" s="22" t="s">
        <v>15</v>
      </c>
      <c r="B29" s="33">
        <f>SUM(B30)</f>
        <v>14753281.85</v>
      </c>
      <c r="C29" s="33">
        <f>SUM(C30)</f>
        <v>12187871.39</v>
      </c>
      <c r="D29" s="33">
        <f>SUM(D30)</f>
        <v>12011395.39</v>
      </c>
      <c r="E29" s="5"/>
    </row>
    <row r="30" spans="1:5" s="6" customFormat="1" ht="15.75">
      <c r="A30" s="14" t="s">
        <v>8</v>
      </c>
      <c r="B30" s="32">
        <v>14753281.85</v>
      </c>
      <c r="C30" s="32">
        <v>12187871.39</v>
      </c>
      <c r="D30" s="32">
        <v>12011395.39</v>
      </c>
      <c r="E30" s="5"/>
    </row>
    <row r="31" spans="1:5" s="6" customFormat="1" ht="31.5">
      <c r="A31" s="23" t="s">
        <v>16</v>
      </c>
      <c r="B31" s="33">
        <f>SUM(B32)</f>
        <v>13164072.31</v>
      </c>
      <c r="C31" s="33">
        <f>SUM(C32)</f>
        <v>12552934.57</v>
      </c>
      <c r="D31" s="33">
        <f>SUM(D32)</f>
        <v>12872317.87</v>
      </c>
      <c r="E31" s="5"/>
    </row>
    <row r="32" spans="1:5" s="6" customFormat="1" ht="15.75">
      <c r="A32" s="14" t="s">
        <v>17</v>
      </c>
      <c r="B32" s="32">
        <v>13164072.31</v>
      </c>
      <c r="C32" s="32">
        <v>12552934.57</v>
      </c>
      <c r="D32" s="32">
        <v>12872317.87</v>
      </c>
      <c r="E32" s="5"/>
    </row>
    <row r="33" spans="1:5" s="6" customFormat="1" ht="31.5">
      <c r="A33" s="24" t="s">
        <v>18</v>
      </c>
      <c r="B33" s="34">
        <f>+B34</f>
        <v>5249844.45</v>
      </c>
      <c r="C33" s="34">
        <f>+C34</f>
        <v>5694963.34</v>
      </c>
      <c r="D33" s="34">
        <f>+D34</f>
        <v>5664951.12</v>
      </c>
      <c r="E33" s="5"/>
    </row>
    <row r="34" spans="1:5" s="6" customFormat="1" ht="15.75">
      <c r="A34" s="14" t="s">
        <v>8</v>
      </c>
      <c r="B34" s="32">
        <v>5249844.45</v>
      </c>
      <c r="C34" s="32">
        <v>5694963.34</v>
      </c>
      <c r="D34" s="32">
        <v>5664951.12</v>
      </c>
      <c r="E34" s="5"/>
    </row>
    <row r="35" spans="1:5" s="6" customFormat="1" ht="31.5">
      <c r="A35" s="24" t="s">
        <v>21</v>
      </c>
      <c r="B35" s="34">
        <f>+B36+B37</f>
        <v>2320916.45</v>
      </c>
      <c r="C35" s="34">
        <f>+C36+C37</f>
        <v>2207916.45</v>
      </c>
      <c r="D35" s="34">
        <f>+D36+D37</f>
        <v>2207916.45</v>
      </c>
      <c r="E35" s="5"/>
    </row>
    <row r="36" spans="1:5" s="6" customFormat="1" ht="15.75">
      <c r="A36" s="14" t="s">
        <v>8</v>
      </c>
      <c r="B36" s="32">
        <v>834522</v>
      </c>
      <c r="C36" s="32">
        <v>721522</v>
      </c>
      <c r="D36" s="32">
        <v>721522</v>
      </c>
      <c r="E36" s="5"/>
    </row>
    <row r="37" spans="1:5" s="6" customFormat="1" ht="15.75">
      <c r="A37" s="14" t="s">
        <v>6</v>
      </c>
      <c r="B37" s="32">
        <v>1486394.45</v>
      </c>
      <c r="C37" s="32">
        <v>1486394.45</v>
      </c>
      <c r="D37" s="32">
        <v>1486394.45</v>
      </c>
      <c r="E37" s="5"/>
    </row>
    <row r="38" spans="1:5" s="8" customFormat="1" ht="15.75">
      <c r="A38" s="25" t="s">
        <v>19</v>
      </c>
      <c r="B38" s="35">
        <f>+B6+B8+B10+B13+B16+B18+B21+B24+B26+B29+B31+B33+B35</f>
        <v>677647948.27</v>
      </c>
      <c r="C38" s="35">
        <f>+C6+C8+C10+C13+C16+C18+C21+C24+C26+C29+C31+C33+C35</f>
        <v>622944007.1700002</v>
      </c>
      <c r="D38" s="35">
        <f>+D6+D8+D10+D13+D16+D18+D21+D24+D26+D29+D31+D33+D35</f>
        <v>599736751.25</v>
      </c>
      <c r="E38" s="7"/>
    </row>
    <row r="39" spans="1:4" ht="15.75">
      <c r="A39" s="11"/>
      <c r="B39" s="26"/>
      <c r="C39" s="26"/>
      <c r="D39" s="26"/>
    </row>
    <row r="40" spans="1:5" s="8" customFormat="1" ht="15.75">
      <c r="A40" s="27"/>
      <c r="B40" s="28"/>
      <c r="C40" s="28"/>
      <c r="D40" s="28"/>
      <c r="E40" s="7"/>
    </row>
    <row r="41" spans="1:4" ht="15.75">
      <c r="A41" s="11"/>
      <c r="B41" s="26"/>
      <c r="C41" s="26"/>
      <c r="D41" s="29"/>
    </row>
    <row r="42" spans="1:4" ht="15.75">
      <c r="A42" s="11"/>
      <c r="B42" s="26"/>
      <c r="C42" s="26"/>
      <c r="D42" s="26"/>
    </row>
  </sheetData>
  <sheetProtection selectLockedCells="1" selectUnlockedCells="1"/>
  <mergeCells count="1">
    <mergeCell ref="A3:D3"/>
  </mergeCells>
  <printOptions/>
  <pageMargins left="0" right="0" top="0.1968503937007874" bottom="0.1968503937007874" header="0.5118110236220472" footer="0.5118110236220472"/>
  <pageSetup fitToHeight="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Бобрецова Наталья Геннадьевна</cp:lastModifiedBy>
  <cp:lastPrinted>2021-11-11T10:50:17Z</cp:lastPrinted>
  <dcterms:modified xsi:type="dcterms:W3CDTF">2022-11-16T09:34:55Z</dcterms:modified>
  <cp:category/>
  <cp:version/>
  <cp:contentType/>
  <cp:contentStatus/>
</cp:coreProperties>
</file>