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 3" sheetId="1" r:id="rId1"/>
  </sheets>
  <definedNames>
    <definedName name="_xlnm.Print_Titles" localSheetId="0">'приложение № 3'!$B:$C</definedName>
  </definedNames>
  <calcPr fullCalcOnLoad="1"/>
</workbook>
</file>

<file path=xl/sharedStrings.xml><?xml version="1.0" encoding="utf-8"?>
<sst xmlns="http://schemas.openxmlformats.org/spreadsheetml/2006/main" count="157" uniqueCount="50">
  <si>
    <t>Материалы</t>
  </si>
  <si>
    <t>К Решению Совета ГО «Вуктыл»</t>
  </si>
  <si>
    <t>«Об утверждении отчета об исполнении бюджета</t>
  </si>
  <si>
    <t>муниципального образования городского округа</t>
  </si>
  <si>
    <t xml:space="preserve"> ОТЧЕТ  О СОСТОЯНИИ  МУНИЦИПАЛЬНОГО ДОЛГА ГОРОДСКОГО ОКРУГА  "ВУКТЫЛ" </t>
  </si>
  <si>
    <t>№ п/п</t>
  </si>
  <si>
    <t>№ и дата соглашения (договора, гарантии, кем выдан кредит (ссуда), кому выдана гарантия и за кого и т.п.)</t>
  </si>
  <si>
    <t>Дата возникновения обязательств</t>
  </si>
  <si>
    <t>Дата исполнения обязательств</t>
  </si>
  <si>
    <t>Форма обеспечения обязательств</t>
  </si>
  <si>
    <t>Основной долг</t>
  </si>
  <si>
    <t>основной долг</t>
  </si>
  <si>
    <t>проценты</t>
  </si>
  <si>
    <t>штрафы, пени</t>
  </si>
  <si>
    <t>итого</t>
  </si>
  <si>
    <t>сумма</t>
  </si>
  <si>
    <t>I. Ссуды Министерства финансов Российской федерации, руб.</t>
  </si>
  <si>
    <t>1.1</t>
  </si>
  <si>
    <t>-</t>
  </si>
  <si>
    <t>1.2</t>
  </si>
  <si>
    <t>ИТОГО</t>
  </si>
  <si>
    <t>II. Кредиты, полученные от банков и других коммерческих структур, долл. США / руб.</t>
  </si>
  <si>
    <t>2.1</t>
  </si>
  <si>
    <t>кредиты кредитных организаций</t>
  </si>
  <si>
    <t>2.2</t>
  </si>
  <si>
    <t>2.3</t>
  </si>
  <si>
    <t>IV. Муниципальные гарантии и поручительства муниципального образования</t>
  </si>
  <si>
    <t>4.1</t>
  </si>
  <si>
    <t>ИТОГО евро</t>
  </si>
  <si>
    <t>ИТОГО руб.</t>
  </si>
  <si>
    <t>VI.Другие долговые обязательства,долл. США/руб</t>
  </si>
  <si>
    <t>6.2</t>
  </si>
  <si>
    <t>.</t>
  </si>
  <si>
    <t>ИТОГО руб</t>
  </si>
  <si>
    <t>№ 76/2 от 30.03.2020 г.,СЕВЕРО-ЗАПАДНЫЙ БАНК ПАО "СБЕРБАНК"</t>
  </si>
  <si>
    <t>Задолженность на 01.01.2022 г.</t>
  </si>
  <si>
    <t>№ 61/2 от 12.04.2021 г.,СЕВЕРО-ЗАПАДНЫЙ БАНК ПАО "СБЕРБАНК"</t>
  </si>
  <si>
    <t>13.04.2020 г.</t>
  </si>
  <si>
    <t>12.04.2021 г.</t>
  </si>
  <si>
    <t>29.12.2022 г.</t>
  </si>
  <si>
    <t>29.12.2023 г.</t>
  </si>
  <si>
    <t xml:space="preserve"> НА НАЧАЛО И КОНЕЦ  2022 ГОДА</t>
  </si>
  <si>
    <t xml:space="preserve"> «Вуктыл» за 2022 год»</t>
  </si>
  <si>
    <t>Задолженность на 01.01.2023 г.</t>
  </si>
  <si>
    <t>№ 78/ 2 от 20.02.2022 г., АО "СЕВЕРГАЗБАНК"</t>
  </si>
  <si>
    <t>бюджетный кредит</t>
  </si>
  <si>
    <t>Соглашение с Министерством Финансов Республики Коми № 2 от 19.09.2022 г.</t>
  </si>
  <si>
    <t>10.09.2027 г.</t>
  </si>
  <si>
    <t>19.09.2022 г.</t>
  </si>
  <si>
    <t>19.12.2022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</si>
</sst>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/mm/yy"/>
    <numFmt numFmtId="166" formatCode="mm/yy"/>
    <numFmt numFmtId="167" formatCode="mmm/yyyy"/>
  </numFmts>
  <fonts count="43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b/>
      <i/>
      <sz val="11"/>
      <name val="Times New Roman"/>
      <family val="1"/>
    </font>
    <font>
      <b/>
      <sz val="12"/>
      <name val="Arial Cyr"/>
      <family val="0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4" fontId="5" fillId="0" borderId="11" xfId="0" applyNumberFormat="1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justify" vertical="center"/>
    </xf>
    <xf numFmtId="14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8" fillId="34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7" xfId="0" applyNumberFormat="1" applyFont="1" applyFill="1" applyBorder="1" applyAlignment="1">
      <alignment horizontal="justify" vertical="center"/>
    </xf>
    <xf numFmtId="49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showZeros="0" tabSelected="1"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4.75390625" style="1" customWidth="1"/>
    <col min="2" max="2" width="4.75390625" style="2" customWidth="1"/>
    <col min="3" max="3" width="20.75390625" style="1" customWidth="1"/>
    <col min="4" max="4" width="12.125" style="1" customWidth="1"/>
    <col min="5" max="5" width="11.875" style="1" customWidth="1"/>
    <col min="6" max="6" width="11.625" style="1" customWidth="1"/>
    <col min="7" max="7" width="13.125" style="1" customWidth="1"/>
    <col min="8" max="8" width="10.75390625" style="1" customWidth="1"/>
    <col min="9" max="9" width="10.625" style="1" customWidth="1"/>
    <col min="10" max="10" width="8.375" style="1" customWidth="1"/>
    <col min="11" max="11" width="10.875" style="1" customWidth="1"/>
    <col min="12" max="12" width="11.625" style="1" customWidth="1"/>
    <col min="13" max="14" width="9.125" style="1" customWidth="1"/>
    <col min="15" max="15" width="11.00390625" style="1" customWidth="1"/>
    <col min="16" max="16384" width="9.125" style="1" customWidth="1"/>
  </cols>
  <sheetData>
    <row r="1" spans="10:15" ht="15">
      <c r="J1"/>
      <c r="K1"/>
      <c r="L1"/>
      <c r="M1"/>
      <c r="N1" s="90" t="s">
        <v>0</v>
      </c>
      <c r="O1" s="90"/>
    </row>
    <row r="2" spans="10:15" ht="15">
      <c r="J2"/>
      <c r="K2" s="90" t="s">
        <v>1</v>
      </c>
      <c r="L2" s="90"/>
      <c r="M2" s="90"/>
      <c r="N2" s="90"/>
      <c r="O2" s="90"/>
    </row>
    <row r="3" spans="10:15" ht="15">
      <c r="J3" s="90" t="s">
        <v>2</v>
      </c>
      <c r="K3" s="90"/>
      <c r="L3" s="90"/>
      <c r="M3" s="90"/>
      <c r="N3" s="90"/>
      <c r="O3" s="90"/>
    </row>
    <row r="4" spans="10:15" ht="15">
      <c r="J4" s="90" t="s">
        <v>3</v>
      </c>
      <c r="K4" s="90"/>
      <c r="L4" s="90"/>
      <c r="M4" s="90"/>
      <c r="N4" s="90"/>
      <c r="O4" s="90"/>
    </row>
    <row r="5" spans="10:15" ht="15">
      <c r="J5"/>
      <c r="K5"/>
      <c r="L5"/>
      <c r="M5" s="90" t="s">
        <v>42</v>
      </c>
      <c r="N5" s="90"/>
      <c r="O5" s="90"/>
    </row>
    <row r="6" spans="10:15" ht="15">
      <c r="J6"/>
      <c r="K6"/>
      <c r="L6"/>
      <c r="M6"/>
      <c r="N6" s="90"/>
      <c r="O6" s="90"/>
    </row>
    <row r="7" spans="9:15" ht="12.75" customHeight="1">
      <c r="I7" s="91"/>
      <c r="J7" s="91"/>
      <c r="K7" s="91"/>
      <c r="L7" s="91"/>
      <c r="M7" s="91"/>
      <c r="N7" s="91"/>
      <c r="O7" s="91"/>
    </row>
    <row r="9" spans="2:15" ht="15.75">
      <c r="B9" s="92" t="s">
        <v>4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ht="18.75" customHeight="1">
      <c r="B10" s="92" t="s">
        <v>41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4:7" ht="11.25">
      <c r="D11" s="93"/>
      <c r="E11" s="93"/>
      <c r="F11" s="93"/>
      <c r="G11" s="93"/>
    </row>
    <row r="12" spans="2:15" ht="34.5" customHeight="1">
      <c r="B12" s="94" t="s">
        <v>5</v>
      </c>
      <c r="C12" s="95" t="s">
        <v>6</v>
      </c>
      <c r="D12" s="95" t="s">
        <v>7</v>
      </c>
      <c r="E12" s="95" t="s">
        <v>8</v>
      </c>
      <c r="F12" s="95" t="s">
        <v>9</v>
      </c>
      <c r="G12" s="95" t="s">
        <v>10</v>
      </c>
      <c r="H12" s="98" t="s">
        <v>35</v>
      </c>
      <c r="I12" s="98"/>
      <c r="J12" s="98"/>
      <c r="K12" s="98"/>
      <c r="L12" s="98" t="s">
        <v>43</v>
      </c>
      <c r="M12" s="98"/>
      <c r="N12" s="98"/>
      <c r="O12" s="98"/>
    </row>
    <row r="13" spans="2:15" ht="26.25" customHeight="1">
      <c r="B13" s="94"/>
      <c r="C13" s="95"/>
      <c r="D13" s="95"/>
      <c r="E13" s="95"/>
      <c r="F13" s="95"/>
      <c r="G13" s="95"/>
      <c r="H13" s="3" t="s">
        <v>11</v>
      </c>
      <c r="I13" s="3" t="s">
        <v>12</v>
      </c>
      <c r="J13" s="3" t="s">
        <v>13</v>
      </c>
      <c r="K13" s="95" t="s">
        <v>14</v>
      </c>
      <c r="L13" s="3" t="s">
        <v>11</v>
      </c>
      <c r="M13" s="3" t="s">
        <v>12</v>
      </c>
      <c r="N13" s="3" t="s">
        <v>13</v>
      </c>
      <c r="O13" s="95" t="s">
        <v>14</v>
      </c>
    </row>
    <row r="14" spans="2:15" ht="36.75" customHeight="1">
      <c r="B14" s="94"/>
      <c r="C14" s="95"/>
      <c r="D14" s="95"/>
      <c r="E14" s="95"/>
      <c r="F14" s="95"/>
      <c r="G14" s="95"/>
      <c r="H14" s="4" t="s">
        <v>15</v>
      </c>
      <c r="I14" s="4" t="s">
        <v>15</v>
      </c>
      <c r="J14" s="4" t="s">
        <v>15</v>
      </c>
      <c r="K14" s="95"/>
      <c r="L14" s="4" t="s">
        <v>15</v>
      </c>
      <c r="M14" s="4" t="s">
        <v>15</v>
      </c>
      <c r="N14" s="4" t="s">
        <v>15</v>
      </c>
      <c r="O14" s="95"/>
    </row>
    <row r="15" spans="2:15" ht="12.75" customHeight="1">
      <c r="B15" s="5"/>
      <c r="C15" s="96" t="s">
        <v>16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15" ht="55.5" customHeight="1">
      <c r="B16" s="6" t="s">
        <v>17</v>
      </c>
      <c r="C16" s="7" t="s">
        <v>46</v>
      </c>
      <c r="D16" s="102" t="s">
        <v>48</v>
      </c>
      <c r="E16" s="102" t="s">
        <v>47</v>
      </c>
      <c r="F16" s="8" t="s">
        <v>45</v>
      </c>
      <c r="G16" s="100">
        <v>28500000</v>
      </c>
      <c r="H16" s="10" t="s">
        <v>18</v>
      </c>
      <c r="I16" s="4" t="s">
        <v>18</v>
      </c>
      <c r="J16" s="4" t="s">
        <v>18</v>
      </c>
      <c r="K16" s="10" t="str">
        <f>H16</f>
        <v>-</v>
      </c>
      <c r="L16" s="10">
        <v>28500000</v>
      </c>
      <c r="M16" s="11" t="s">
        <v>18</v>
      </c>
      <c r="N16" s="11" t="s">
        <v>18</v>
      </c>
      <c r="O16" s="10">
        <f>L16</f>
        <v>28500000</v>
      </c>
    </row>
    <row r="17" spans="2:15" ht="11.25">
      <c r="B17" s="5" t="s">
        <v>19</v>
      </c>
      <c r="C17" s="12"/>
      <c r="D17" s="13"/>
      <c r="E17" s="14"/>
      <c r="F17" s="15"/>
      <c r="G17" s="16">
        <v>0</v>
      </c>
      <c r="H17" s="9" t="s">
        <v>18</v>
      </c>
      <c r="I17" s="17" t="s">
        <v>18</v>
      </c>
      <c r="J17" s="17" t="s">
        <v>18</v>
      </c>
      <c r="K17" s="17" t="s">
        <v>18</v>
      </c>
      <c r="L17" s="18" t="s">
        <v>18</v>
      </c>
      <c r="M17" s="18" t="s">
        <v>18</v>
      </c>
      <c r="N17" s="18" t="s">
        <v>18</v>
      </c>
      <c r="O17" s="18" t="s">
        <v>18</v>
      </c>
    </row>
    <row r="18" spans="2:15" ht="11.25">
      <c r="B18" s="5"/>
      <c r="C18" s="19"/>
      <c r="D18" s="20"/>
      <c r="E18" s="21"/>
      <c r="F18" s="22"/>
      <c r="G18" s="16"/>
      <c r="H18" s="9" t="s">
        <v>18</v>
      </c>
      <c r="I18" s="17" t="s">
        <v>18</v>
      </c>
      <c r="J18" s="17" t="s">
        <v>18</v>
      </c>
      <c r="K18" s="17" t="s">
        <v>18</v>
      </c>
      <c r="L18" s="18" t="s">
        <v>18</v>
      </c>
      <c r="M18" s="18" t="s">
        <v>18</v>
      </c>
      <c r="N18" s="18" t="s">
        <v>18</v>
      </c>
      <c r="O18" s="18" t="s">
        <v>18</v>
      </c>
    </row>
    <row r="19" spans="2:15" ht="11.25">
      <c r="B19" s="23"/>
      <c r="C19" s="24"/>
      <c r="D19" s="25"/>
      <c r="E19" s="26"/>
      <c r="F19" s="27"/>
      <c r="G19" s="28"/>
      <c r="H19" s="9" t="s">
        <v>18</v>
      </c>
      <c r="I19" s="17" t="s">
        <v>18</v>
      </c>
      <c r="J19" s="17" t="s">
        <v>18</v>
      </c>
      <c r="K19" s="17" t="s">
        <v>18</v>
      </c>
      <c r="L19" s="18" t="s">
        <v>18</v>
      </c>
      <c r="M19" s="18" t="s">
        <v>18</v>
      </c>
      <c r="N19" s="18" t="s">
        <v>18</v>
      </c>
      <c r="O19" s="18" t="s">
        <v>18</v>
      </c>
    </row>
    <row r="20" spans="2:15" ht="11.25">
      <c r="B20" s="29"/>
      <c r="C20" s="30" t="s">
        <v>20</v>
      </c>
      <c r="D20" s="31"/>
      <c r="E20" s="31"/>
      <c r="F20" s="31"/>
      <c r="G20" s="32">
        <f>SUM(G16:G19)</f>
        <v>28500000</v>
      </c>
      <c r="H20" s="32">
        <f>SUM(H15:H19)</f>
        <v>0</v>
      </c>
      <c r="I20" s="32">
        <v>0</v>
      </c>
      <c r="J20" s="32">
        <v>0</v>
      </c>
      <c r="K20" s="32"/>
      <c r="L20" s="32">
        <f>SUM(L15:L19)</f>
        <v>28500000</v>
      </c>
      <c r="M20" s="32">
        <v>0</v>
      </c>
      <c r="N20" s="32">
        <v>0</v>
      </c>
      <c r="O20" s="101">
        <f>SUM(O15:O19)</f>
        <v>28500000</v>
      </c>
    </row>
    <row r="21" spans="2:15" ht="11.25">
      <c r="B21" s="33"/>
      <c r="C21" s="34"/>
      <c r="D21" s="35"/>
      <c r="E21" s="35"/>
      <c r="F21" s="35"/>
      <c r="G21" s="36"/>
      <c r="H21" s="34"/>
      <c r="I21" s="34"/>
      <c r="J21" s="34"/>
      <c r="K21" s="34"/>
      <c r="L21" s="34"/>
      <c r="M21" s="34"/>
      <c r="N21" s="34"/>
      <c r="O21" s="34"/>
    </row>
    <row r="22" spans="2:15" ht="11.25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 ht="12.75" customHeight="1">
      <c r="B23" s="72"/>
      <c r="C23" s="99" t="s">
        <v>21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 ht="41.25" customHeight="1">
      <c r="B24" s="76" t="s">
        <v>22</v>
      </c>
      <c r="C24" s="77" t="s">
        <v>34</v>
      </c>
      <c r="D24" s="83" t="s">
        <v>37</v>
      </c>
      <c r="E24" s="78" t="s">
        <v>39</v>
      </c>
      <c r="F24" s="79" t="s">
        <v>23</v>
      </c>
      <c r="G24" s="87">
        <v>34000000</v>
      </c>
      <c r="H24" s="80">
        <v>17000000</v>
      </c>
      <c r="I24" s="82" t="s">
        <v>18</v>
      </c>
      <c r="J24" s="82" t="s">
        <v>18</v>
      </c>
      <c r="K24" s="81">
        <f>H24</f>
        <v>17000000</v>
      </c>
      <c r="L24" s="80" t="s">
        <v>18</v>
      </c>
      <c r="M24" s="82" t="s">
        <v>18</v>
      </c>
      <c r="N24" s="82" t="s">
        <v>18</v>
      </c>
      <c r="O24" s="81" t="s">
        <v>18</v>
      </c>
    </row>
    <row r="25" spans="2:15" ht="42" customHeight="1">
      <c r="B25" s="76" t="s">
        <v>24</v>
      </c>
      <c r="C25" s="77" t="s">
        <v>36</v>
      </c>
      <c r="D25" s="82" t="s">
        <v>38</v>
      </c>
      <c r="E25" s="78" t="s">
        <v>40</v>
      </c>
      <c r="F25" s="79" t="s">
        <v>23</v>
      </c>
      <c r="G25" s="88">
        <v>28700000</v>
      </c>
      <c r="H25" s="81">
        <v>28700000</v>
      </c>
      <c r="I25" s="81" t="s">
        <v>18</v>
      </c>
      <c r="J25" s="81" t="s">
        <v>18</v>
      </c>
      <c r="K25" s="81">
        <v>28700000</v>
      </c>
      <c r="L25" s="84">
        <v>14350000</v>
      </c>
      <c r="M25" s="81" t="s">
        <v>18</v>
      </c>
      <c r="N25" s="81" t="s">
        <v>18</v>
      </c>
      <c r="O25" s="81">
        <f>L25</f>
        <v>14350000</v>
      </c>
    </row>
    <row r="26" spans="2:15" ht="42" customHeight="1">
      <c r="B26" s="76" t="s">
        <v>25</v>
      </c>
      <c r="C26" s="77" t="s">
        <v>44</v>
      </c>
      <c r="D26" s="86" t="s">
        <v>49</v>
      </c>
      <c r="E26" s="86" t="s">
        <v>40</v>
      </c>
      <c r="F26" s="79" t="s">
        <v>23</v>
      </c>
      <c r="G26" s="89">
        <v>10000000</v>
      </c>
      <c r="H26" s="81" t="s">
        <v>18</v>
      </c>
      <c r="I26" s="81" t="s">
        <v>18</v>
      </c>
      <c r="J26" s="81" t="s">
        <v>18</v>
      </c>
      <c r="K26" s="81" t="s">
        <v>18</v>
      </c>
      <c r="L26" s="84">
        <v>10000000</v>
      </c>
      <c r="M26" s="81" t="s">
        <v>18</v>
      </c>
      <c r="N26" s="81" t="s">
        <v>18</v>
      </c>
      <c r="O26" s="85">
        <f>L26</f>
        <v>10000000</v>
      </c>
    </row>
    <row r="27" spans="2:15" ht="19.5" customHeight="1" thickBot="1">
      <c r="B27" s="73"/>
      <c r="C27" s="68" t="s">
        <v>29</v>
      </c>
      <c r="D27" s="74"/>
      <c r="E27" s="74"/>
      <c r="F27" s="68"/>
      <c r="G27" s="75">
        <f>SUM(G24:G26)</f>
        <v>72700000</v>
      </c>
      <c r="H27" s="75">
        <f>SUM(H24:H26)</f>
        <v>45700000</v>
      </c>
      <c r="I27" s="75" t="s">
        <v>18</v>
      </c>
      <c r="J27" s="75" t="s">
        <v>18</v>
      </c>
      <c r="K27" s="75">
        <f>SUM(K24:K26)</f>
        <v>45700000</v>
      </c>
      <c r="L27" s="75">
        <f>SUM(L24:L26)</f>
        <v>24350000</v>
      </c>
      <c r="M27" s="75" t="s">
        <v>18</v>
      </c>
      <c r="N27" s="75" t="s">
        <v>18</v>
      </c>
      <c r="O27" s="75">
        <f>SUM(O24:O26)</f>
        <v>24350000</v>
      </c>
    </row>
    <row r="28" spans="2:15" ht="15.75" customHeight="1">
      <c r="B28" s="37"/>
      <c r="C28" s="35"/>
      <c r="D28" s="38"/>
      <c r="E28" s="38"/>
      <c r="F28" s="34"/>
      <c r="G28" s="39"/>
      <c r="H28" s="35"/>
      <c r="I28" s="35"/>
      <c r="J28" s="35"/>
      <c r="K28" s="35"/>
      <c r="L28" s="35"/>
      <c r="M28" s="35"/>
      <c r="N28" s="35"/>
      <c r="O28" s="35"/>
    </row>
    <row r="29" spans="2:15" ht="15.75" customHeight="1">
      <c r="B29" s="5"/>
      <c r="C29" s="96" t="s">
        <v>26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 ht="17.25" customHeight="1">
      <c r="B30" s="5" t="s">
        <v>27</v>
      </c>
      <c r="C30" s="40"/>
      <c r="D30" s="41"/>
      <c r="E30" s="40"/>
      <c r="F30" s="42"/>
      <c r="G30" s="43"/>
      <c r="H30" s="17" t="s">
        <v>18</v>
      </c>
      <c r="I30" s="17" t="s">
        <v>18</v>
      </c>
      <c r="J30" s="17" t="s">
        <v>18</v>
      </c>
      <c r="K30" s="17" t="s">
        <v>18</v>
      </c>
      <c r="L30" s="17" t="s">
        <v>18</v>
      </c>
      <c r="M30" s="17" t="s">
        <v>18</v>
      </c>
      <c r="N30" s="17" t="s">
        <v>18</v>
      </c>
      <c r="O30" s="17" t="s">
        <v>18</v>
      </c>
    </row>
    <row r="31" spans="2:15" ht="10.5" customHeight="1">
      <c r="B31" s="44"/>
      <c r="C31" s="19"/>
      <c r="D31" s="19"/>
      <c r="E31" s="19"/>
      <c r="F31" s="19"/>
      <c r="G31" s="45"/>
      <c r="H31" s="17" t="s">
        <v>18</v>
      </c>
      <c r="I31" s="17" t="s">
        <v>18</v>
      </c>
      <c r="J31" s="17" t="s">
        <v>18</v>
      </c>
      <c r="K31" s="17" t="s">
        <v>18</v>
      </c>
      <c r="L31" s="17" t="s">
        <v>18</v>
      </c>
      <c r="M31" s="17" t="s">
        <v>18</v>
      </c>
      <c r="N31" s="17" t="s">
        <v>18</v>
      </c>
      <c r="O31" s="17" t="s">
        <v>18</v>
      </c>
    </row>
    <row r="32" spans="2:15" ht="12.75" customHeight="1">
      <c r="B32" s="46"/>
      <c r="C32" s="47" t="s">
        <v>28</v>
      </c>
      <c r="D32" s="24"/>
      <c r="E32" s="24"/>
      <c r="F32" s="24"/>
      <c r="G32" s="48">
        <f>SUM(G30:G31)</f>
        <v>0</v>
      </c>
      <c r="H32" s="17" t="s">
        <v>18</v>
      </c>
      <c r="I32" s="17" t="s">
        <v>18</v>
      </c>
      <c r="J32" s="17" t="s">
        <v>18</v>
      </c>
      <c r="K32" s="17" t="s">
        <v>18</v>
      </c>
      <c r="L32" s="17" t="s">
        <v>18</v>
      </c>
      <c r="M32" s="17" t="s">
        <v>18</v>
      </c>
      <c r="N32" s="17" t="s">
        <v>18</v>
      </c>
      <c r="O32" s="17" t="s">
        <v>18</v>
      </c>
    </row>
    <row r="33" spans="2:15" ht="14.25" customHeight="1">
      <c r="B33" s="29"/>
      <c r="C33" s="30" t="s">
        <v>29</v>
      </c>
      <c r="D33" s="31"/>
      <c r="E33" s="31"/>
      <c r="F33" s="31"/>
      <c r="G33" s="49"/>
      <c r="H33" s="50">
        <f>SUM(H30:H31)</f>
        <v>0</v>
      </c>
      <c r="I33" s="51"/>
      <c r="J33" s="51"/>
      <c r="K33" s="50">
        <f>SUM(K30:K31)</f>
        <v>0</v>
      </c>
      <c r="L33" s="52">
        <f>SUM(L30:L31)</f>
        <v>0</v>
      </c>
      <c r="M33" s="53"/>
      <c r="N33" s="53"/>
      <c r="O33" s="54">
        <f>SUM(O30:O31)</f>
        <v>0</v>
      </c>
    </row>
    <row r="34" spans="2:15" ht="12" customHeight="1">
      <c r="B34" s="37"/>
      <c r="C34" s="35"/>
      <c r="D34" s="38"/>
      <c r="E34" s="38"/>
      <c r="F34" s="34"/>
      <c r="G34" s="55"/>
      <c r="H34" s="56"/>
      <c r="I34" s="56"/>
      <c r="J34" s="56"/>
      <c r="K34" s="56"/>
      <c r="L34" s="56"/>
      <c r="M34" s="56"/>
      <c r="N34" s="56"/>
      <c r="O34" s="56"/>
    </row>
    <row r="35" spans="2:15" ht="15.75" customHeight="1">
      <c r="B35" s="5"/>
      <c r="C35" s="97" t="s">
        <v>30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ht="14.25" customHeight="1">
      <c r="B36" s="5" t="s">
        <v>31</v>
      </c>
      <c r="C36" s="19"/>
      <c r="D36" s="57"/>
      <c r="E36" s="58"/>
      <c r="F36" s="59"/>
      <c r="G36" s="18"/>
      <c r="H36" s="17" t="s">
        <v>18</v>
      </c>
      <c r="I36" s="17" t="s">
        <v>18</v>
      </c>
      <c r="J36" s="17" t="s">
        <v>18</v>
      </c>
      <c r="K36" s="17" t="s">
        <v>18</v>
      </c>
      <c r="L36" s="17" t="s">
        <v>18</v>
      </c>
      <c r="M36" s="17" t="s">
        <v>18</v>
      </c>
      <c r="N36" s="17" t="s">
        <v>18</v>
      </c>
      <c r="O36" s="17" t="s">
        <v>18</v>
      </c>
    </row>
    <row r="37" spans="2:15" ht="11.25">
      <c r="B37" s="46" t="s">
        <v>32</v>
      </c>
      <c r="C37" s="60"/>
      <c r="D37" s="24"/>
      <c r="E37" s="24"/>
      <c r="F37" s="24"/>
      <c r="G37" s="61"/>
      <c r="H37" s="17" t="s">
        <v>18</v>
      </c>
      <c r="I37" s="17" t="s">
        <v>18</v>
      </c>
      <c r="J37" s="17" t="s">
        <v>18</v>
      </c>
      <c r="K37" s="17" t="s">
        <v>18</v>
      </c>
      <c r="L37" s="17" t="s">
        <v>18</v>
      </c>
      <c r="M37" s="17" t="s">
        <v>18</v>
      </c>
      <c r="N37" s="17" t="s">
        <v>18</v>
      </c>
      <c r="O37" s="17" t="s">
        <v>18</v>
      </c>
    </row>
    <row r="38" spans="2:15" ht="11.25">
      <c r="B38" s="29"/>
      <c r="C38" s="30" t="s">
        <v>33</v>
      </c>
      <c r="D38" s="31"/>
      <c r="E38" s="31"/>
      <c r="F38" s="31"/>
      <c r="G38" s="62">
        <f aca="true" t="shared" si="0" ref="G38:O38">SUM(G36:G37)</f>
        <v>0</v>
      </c>
      <c r="H38" s="62">
        <f t="shared" si="0"/>
        <v>0</v>
      </c>
      <c r="I38" s="62">
        <f t="shared" si="0"/>
        <v>0</v>
      </c>
      <c r="J38" s="62">
        <f t="shared" si="0"/>
        <v>0</v>
      </c>
      <c r="K38" s="62">
        <f t="shared" si="0"/>
        <v>0</v>
      </c>
      <c r="L38" s="62">
        <f t="shared" si="0"/>
        <v>0</v>
      </c>
      <c r="M38" s="62">
        <f t="shared" si="0"/>
        <v>0</v>
      </c>
      <c r="N38" s="62">
        <f t="shared" si="0"/>
        <v>0</v>
      </c>
      <c r="O38" s="63">
        <f t="shared" si="0"/>
        <v>0</v>
      </c>
    </row>
    <row r="39" spans="2:15" ht="11.25">
      <c r="B39" s="33"/>
      <c r="C39" s="34"/>
      <c r="D39" s="35"/>
      <c r="E39" s="35"/>
      <c r="F39" s="35"/>
      <c r="G39" s="64"/>
      <c r="H39" s="64"/>
      <c r="I39" s="64"/>
      <c r="J39" s="64"/>
      <c r="K39" s="64"/>
      <c r="L39" s="64"/>
      <c r="M39" s="64"/>
      <c r="N39" s="64"/>
      <c r="O39" s="64"/>
    </row>
    <row r="40" spans="2:15" ht="11.25">
      <c r="B40" s="29"/>
      <c r="C40" s="30" t="s">
        <v>28</v>
      </c>
      <c r="D40" s="31"/>
      <c r="E40" s="31"/>
      <c r="F40" s="31"/>
      <c r="G40" s="62">
        <f>SUM(G32)</f>
        <v>0</v>
      </c>
      <c r="H40" s="65"/>
      <c r="I40" s="65"/>
      <c r="J40" s="65"/>
      <c r="K40" s="65"/>
      <c r="L40" s="65"/>
      <c r="M40" s="65"/>
      <c r="N40" s="65"/>
      <c r="O40" s="66"/>
    </row>
    <row r="41" spans="2:15" ht="11.25">
      <c r="B41" s="67"/>
      <c r="C41" s="68" t="s">
        <v>29</v>
      </c>
      <c r="D41" s="69"/>
      <c r="E41" s="69"/>
      <c r="F41" s="69"/>
      <c r="G41" s="70">
        <f>G20+G27+G38</f>
        <v>101200000</v>
      </c>
      <c r="H41" s="70">
        <f>H20+H27+H38</f>
        <v>45700000</v>
      </c>
      <c r="I41" s="9" t="s">
        <v>18</v>
      </c>
      <c r="J41" s="9" t="s">
        <v>18</v>
      </c>
      <c r="K41" s="70">
        <f>K20+K27+K38</f>
        <v>45700000</v>
      </c>
      <c r="L41" s="70">
        <f>L20+L27+L38</f>
        <v>52850000</v>
      </c>
      <c r="M41" s="71" t="s">
        <v>18</v>
      </c>
      <c r="N41" s="71" t="s">
        <v>18</v>
      </c>
      <c r="O41" s="70">
        <f>O20+O27+O38</f>
        <v>52850000</v>
      </c>
    </row>
  </sheetData>
  <sheetProtection selectLockedCells="1" selectUnlockedCells="1"/>
  <mergeCells count="24">
    <mergeCell ref="C29:O29"/>
    <mergeCell ref="C35:O35"/>
    <mergeCell ref="H12:K12"/>
    <mergeCell ref="L12:O12"/>
    <mergeCell ref="K13:K14"/>
    <mergeCell ref="O13:O14"/>
    <mergeCell ref="C15:O15"/>
    <mergeCell ref="C23:O23"/>
    <mergeCell ref="I7:O7"/>
    <mergeCell ref="B9:O9"/>
    <mergeCell ref="B10:O10"/>
    <mergeCell ref="D11:G11"/>
    <mergeCell ref="B12:B14"/>
    <mergeCell ref="C12:C14"/>
    <mergeCell ref="D12:D14"/>
    <mergeCell ref="E12:E14"/>
    <mergeCell ref="F12:F14"/>
    <mergeCell ref="G12:G14"/>
    <mergeCell ref="N1:O1"/>
    <mergeCell ref="K2:O2"/>
    <mergeCell ref="J3:O3"/>
    <mergeCell ref="J4:O4"/>
    <mergeCell ref="M5:O5"/>
    <mergeCell ref="N6:O6"/>
  </mergeCells>
  <printOptions/>
  <pageMargins left="0.7480314960629921" right="0.1968503937007874" top="0.7874015748031497" bottom="0.3937007874015748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2023-03-27T14:11:10Z</cp:lastPrinted>
  <dcterms:modified xsi:type="dcterms:W3CDTF">2023-03-28T06:09:25Z</dcterms:modified>
  <cp:category/>
  <cp:version/>
  <cp:contentType/>
  <cp:contentStatus/>
</cp:coreProperties>
</file>