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полугодие  2023 г." sheetId="1" r:id="rId1"/>
  </sheets>
  <definedNames>
    <definedName name="_xlnm.Print_Titles" localSheetId="0">'1 полугодие  2023 г.'!$9:$11</definedName>
  </definedNames>
  <calcPr fullCalcOnLoad="1"/>
</workbook>
</file>

<file path=xl/sharedStrings.xml><?xml version="1.0" encoding="utf-8"?>
<sst xmlns="http://schemas.openxmlformats.org/spreadsheetml/2006/main" count="54" uniqueCount="45">
  <si>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</si>
  <si>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</si>
  <si>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</si>
  <si>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</si>
  <si>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</si>
  <si>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</si>
  <si>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</si>
  <si>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</si>
  <si>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</si>
  <si>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</si>
  <si>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</si>
  <si>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</si>
  <si>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</si>
  <si>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</si>
  <si>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</si>
  <si>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</si>
  <si>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</si>
  <si>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</si>
  <si>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</si>
  <si>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</si>
  <si>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</si>
  <si>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</si>
  <si>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</si>
  <si>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</si>
  <si>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</si>
  <si>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</si>
  <si>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</si>
  <si>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</si>
  <si>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</si>
  <si>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</si>
  <si>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-</t>
  </si>
  <si>
    <t>Задолженность на 01.01.2023 г.</t>
  </si>
  <si>
    <t>бюджетный кредит</t>
  </si>
  <si>
    <t>29.12.2023 г.</t>
  </si>
  <si>
    <t>10.09.2027 г.</t>
  </si>
  <si>
    <t>№ 2 от 19.09.2022 г. МИНИСТЕРСТВО ФИНАНСОВ РЕСПУБЛИКИ КОМИ</t>
  </si>
  <si>
    <t>19.09.2022 г.</t>
  </si>
  <si>
    <t>№ 61/2 от 12.04.2021 г.,СЕВЕРО-ЗАПАДНЫЙ БАНК ПАО "СБЕРБАНК"</t>
  </si>
  <si>
    <t>26.04.2021 г.</t>
  </si>
  <si>
    <t>19.12.2022 г.</t>
  </si>
  <si>
    <t>№ 79/2 от 20.09.2022 г.                      АО "БАНК СГБ"</t>
  </si>
  <si>
    <t>Погашено за 1 полугодие 2023 г.</t>
  </si>
  <si>
    <t>Осуществлено заимствований за 1 полугодие 2023 г.</t>
  </si>
  <si>
    <t>Задолженность на 01.07.2023 г.</t>
  </si>
  <si>
    <t>Выписка из Муниципальной долговой книги городского округа "Вуктыл"  за 1 полугодие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</si>
</sst>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[$$-409]#,##0.00_ ;\-[$$-409]#,##0.00\ "/>
    <numFmt numFmtId="168" formatCode="dd/mm/yy"/>
  </numFmts>
  <fonts count="46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3" fillId="0" borderId="0" xfId="58" applyNumberFormat="1" applyFont="1" applyFill="1" applyBorder="1" applyAlignment="1" applyProtection="1">
      <alignment horizontal="right"/>
      <protection/>
    </xf>
    <xf numFmtId="164" fontId="7" fillId="0" borderId="10" xfId="58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/>
    </xf>
    <xf numFmtId="49" fontId="7" fillId="33" borderId="10" xfId="0" applyNumberFormat="1" applyFont="1" applyFill="1" applyBorder="1" applyAlignment="1">
      <alignment horizontal="justify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166" fontId="7" fillId="33" borderId="10" xfId="0" applyNumberFormat="1" applyFont="1" applyFill="1" applyBorder="1" applyAlignment="1">
      <alignment horizontal="right" vertical="center"/>
    </xf>
    <xf numFmtId="164" fontId="7" fillId="33" borderId="10" xfId="58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>
      <alignment horizontal="justify" vertical="center"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/>
    </xf>
    <xf numFmtId="164" fontId="7" fillId="0" borderId="10" xfId="58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justify" vertical="center"/>
    </xf>
    <xf numFmtId="0" fontId="7" fillId="33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49" fontId="7" fillId="0" borderId="10" xfId="0" applyNumberFormat="1" applyFont="1" applyFill="1" applyBorder="1" applyAlignment="1">
      <alignment horizontal="center" vertical="top"/>
    </xf>
    <xf numFmtId="14" fontId="7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 horizontal="center" vertical="top"/>
    </xf>
    <xf numFmtId="14" fontId="9" fillId="33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7" fillId="0" borderId="10" xfId="58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64" fontId="9" fillId="0" borderId="10" xfId="58" applyFont="1" applyFill="1" applyBorder="1" applyAlignment="1" applyProtection="1">
      <alignment horizontal="center"/>
      <protection/>
    </xf>
    <xf numFmtId="164" fontId="9" fillId="0" borderId="10" xfId="58" applyNumberFormat="1" applyFont="1" applyFill="1" applyBorder="1" applyAlignment="1" applyProtection="1">
      <alignment horizontal="center" vertical="top"/>
      <protection/>
    </xf>
    <xf numFmtId="164" fontId="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58" applyFont="1" applyFill="1" applyBorder="1" applyAlignment="1" applyProtection="1">
      <alignment horizontal="center" vertical="top"/>
      <protection/>
    </xf>
    <xf numFmtId="164" fontId="7" fillId="0" borderId="10" xfId="0" applyNumberFormat="1" applyFont="1" applyFill="1" applyBorder="1" applyAlignment="1">
      <alignment horizontal="center" vertical="top"/>
    </xf>
    <xf numFmtId="164" fontId="7" fillId="0" borderId="10" xfId="58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G26"/>
  <sheetViews>
    <sheetView tabSelected="1" zoomScale="70" zoomScaleNormal="70" zoomScaleSheetLayoutView="100" zoomScalePageLayoutView="0" workbookViewId="0" topLeftCell="A7">
      <selection activeCell="C32" sqref="C32"/>
    </sheetView>
  </sheetViews>
  <sheetFormatPr defaultColWidth="9.00390625" defaultRowHeight="12.75"/>
  <cols>
    <col min="1" max="1" width="4.75390625" style="1" customWidth="1"/>
    <col min="2" max="2" width="32.375" style="2" customWidth="1"/>
    <col min="3" max="3" width="28.125" style="2" customWidth="1"/>
    <col min="4" max="4" width="15.75390625" style="3" customWidth="1"/>
    <col min="5" max="5" width="16.375" style="3" customWidth="1"/>
    <col min="6" max="6" width="15.125" style="3" customWidth="1"/>
    <col min="7" max="7" width="16.00390625" style="4" customWidth="1"/>
    <col min="8" max="8" width="18.125" style="2" customWidth="1"/>
    <col min="9" max="9" width="8.75390625" style="2" hidden="1" customWidth="1"/>
    <col min="10" max="10" width="13.125" style="2" hidden="1" customWidth="1"/>
    <col min="11" max="11" width="19.75390625" style="2" hidden="1" customWidth="1"/>
    <col min="12" max="12" width="19.75390625" style="2" customWidth="1"/>
    <col min="13" max="13" width="18.375" style="2" customWidth="1"/>
    <col min="14" max="14" width="18.75390625" style="2" hidden="1" customWidth="1"/>
    <col min="15" max="15" width="22.00390625" style="2" customWidth="1"/>
    <col min="16" max="16384" width="9.125" style="2" customWidth="1"/>
  </cols>
  <sheetData>
    <row r="4" spans="1:59" ht="18.75">
      <c r="A4" s="5"/>
      <c r="B4" s="75" t="s">
        <v>44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2.75">
      <c r="A5" s="5"/>
      <c r="B5" s="7"/>
      <c r="C5" s="7"/>
      <c r="D5" s="8"/>
      <c r="E5" s="8"/>
      <c r="F5" s="8"/>
      <c r="G5" s="9"/>
      <c r="H5" s="10"/>
      <c r="I5" s="10"/>
      <c r="J5" s="10"/>
      <c r="K5" s="10"/>
      <c r="L5" s="10"/>
      <c r="M5" s="10"/>
      <c r="N5" s="11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12.75">
      <c r="A6" s="5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1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ht="12.75">
      <c r="A7" s="5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  <c r="N7" s="11"/>
      <c r="O7" s="1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ht="12.75">
      <c r="A8" s="5"/>
      <c r="B8" s="10"/>
      <c r="C8" s="10"/>
      <c r="D8" s="12"/>
      <c r="E8" s="12"/>
      <c r="F8" s="12"/>
      <c r="G8" s="13"/>
      <c r="H8" s="10"/>
      <c r="I8" s="10"/>
      <c r="J8" s="10"/>
      <c r="K8" s="10"/>
      <c r="L8" s="10"/>
      <c r="M8" s="10"/>
      <c r="N8" s="10"/>
      <c r="O8" s="1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34.5" customHeight="1">
      <c r="A9" s="76" t="s">
        <v>0</v>
      </c>
      <c r="B9" s="77" t="s">
        <v>1</v>
      </c>
      <c r="C9" s="77" t="s">
        <v>2</v>
      </c>
      <c r="D9" s="77" t="s">
        <v>3</v>
      </c>
      <c r="E9" s="77" t="s">
        <v>4</v>
      </c>
      <c r="F9" s="77" t="s">
        <v>5</v>
      </c>
      <c r="G9" s="78" t="s">
        <v>6</v>
      </c>
      <c r="H9" s="79" t="s">
        <v>31</v>
      </c>
      <c r="I9" s="79"/>
      <c r="J9" s="79"/>
      <c r="K9" s="79"/>
      <c r="L9" s="79" t="s">
        <v>41</v>
      </c>
      <c r="M9" s="77" t="s">
        <v>42</v>
      </c>
      <c r="N9" s="80" t="s">
        <v>43</v>
      </c>
      <c r="O9" s="8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8" customHeight="1">
      <c r="A10" s="76"/>
      <c r="B10" s="77"/>
      <c r="C10" s="77"/>
      <c r="D10" s="77"/>
      <c r="E10" s="77"/>
      <c r="F10" s="77"/>
      <c r="G10" s="78"/>
      <c r="H10" s="79"/>
      <c r="I10" s="79"/>
      <c r="J10" s="79"/>
      <c r="K10" s="79"/>
      <c r="L10" s="79"/>
      <c r="M10" s="77"/>
      <c r="N10" s="80"/>
      <c r="O10" s="8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7" customFormat="1" ht="88.5" customHeight="1">
      <c r="A11" s="76"/>
      <c r="B11" s="77"/>
      <c r="C11" s="77"/>
      <c r="D11" s="77"/>
      <c r="E11" s="77"/>
      <c r="F11" s="77"/>
      <c r="G11" s="78"/>
      <c r="H11" s="79"/>
      <c r="I11" s="79"/>
      <c r="J11" s="79"/>
      <c r="K11" s="79"/>
      <c r="L11" s="79"/>
      <c r="M11" s="77"/>
      <c r="N11" s="80"/>
      <c r="O11" s="80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s="17" customFormat="1" ht="53.25" customHeight="1">
      <c r="A12" s="18" t="s">
        <v>7</v>
      </c>
      <c r="B12" s="19" t="s">
        <v>8</v>
      </c>
      <c r="C12" s="20"/>
      <c r="D12" s="21"/>
      <c r="E12" s="22">
        <f>E13</f>
        <v>28500000</v>
      </c>
      <c r="F12" s="23"/>
      <c r="G12" s="24"/>
      <c r="H12" s="25">
        <f>H13</f>
        <v>28500000</v>
      </c>
      <c r="I12" s="26"/>
      <c r="J12" s="26"/>
      <c r="K12" s="25"/>
      <c r="L12" s="63">
        <v>0</v>
      </c>
      <c r="M12" s="63">
        <f>M13+M14</f>
        <v>0</v>
      </c>
      <c r="N12" s="28"/>
      <c r="O12" s="27">
        <v>28500000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s="17" customFormat="1" ht="63" customHeight="1">
      <c r="A13" s="18"/>
      <c r="B13" s="29"/>
      <c r="C13" s="19" t="s">
        <v>35</v>
      </c>
      <c r="D13" s="73" t="s">
        <v>36</v>
      </c>
      <c r="E13" s="22">
        <v>28500000</v>
      </c>
      <c r="F13" s="23" t="s">
        <v>32</v>
      </c>
      <c r="G13" s="25" t="s">
        <v>34</v>
      </c>
      <c r="H13" s="25">
        <v>28500000</v>
      </c>
      <c r="I13" s="26"/>
      <c r="J13" s="26"/>
      <c r="K13" s="25"/>
      <c r="L13" s="27">
        <v>0</v>
      </c>
      <c r="M13" s="27">
        <v>0</v>
      </c>
      <c r="N13" s="28"/>
      <c r="O13" s="27"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ht="36.75" customHeight="1">
      <c r="A14" s="18" t="s">
        <v>9</v>
      </c>
      <c r="B14" s="29" t="s">
        <v>10</v>
      </c>
      <c r="C14" s="20"/>
      <c r="D14" s="21"/>
      <c r="E14" s="22">
        <f>E15+E16</f>
        <v>38700000</v>
      </c>
      <c r="F14" s="23"/>
      <c r="G14" s="21"/>
      <c r="H14" s="63">
        <f aca="true" t="shared" si="0" ref="H14:O14">H15+H16</f>
        <v>24350000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11068175</v>
      </c>
      <c r="M14" s="63">
        <f t="shared" si="0"/>
        <v>0</v>
      </c>
      <c r="N14" s="63">
        <f t="shared" si="0"/>
        <v>0</v>
      </c>
      <c r="O14" s="63">
        <f t="shared" si="0"/>
        <v>13281825</v>
      </c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48" customHeight="1">
      <c r="A15" s="18"/>
      <c r="B15" s="29"/>
      <c r="C15" s="19" t="s">
        <v>37</v>
      </c>
      <c r="D15" s="74" t="s">
        <v>38</v>
      </c>
      <c r="E15" s="22">
        <v>28700000</v>
      </c>
      <c r="F15" s="23" t="s">
        <v>11</v>
      </c>
      <c r="G15" s="21" t="s">
        <v>33</v>
      </c>
      <c r="H15" s="63">
        <v>14350000</v>
      </c>
      <c r="I15" s="64"/>
      <c r="J15" s="64"/>
      <c r="K15" s="65"/>
      <c r="L15" s="66">
        <v>6522725</v>
      </c>
      <c r="M15" s="22">
        <v>0</v>
      </c>
      <c r="N15" s="64"/>
      <c r="O15" s="67">
        <f>H15-L15+M15</f>
        <v>7827275</v>
      </c>
      <c r="P15" s="30"/>
      <c r="Q15" s="30"/>
      <c r="R15" s="30"/>
      <c r="S15" s="3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39.75" customHeight="1">
      <c r="A16" s="18"/>
      <c r="B16" s="29"/>
      <c r="C16" s="19" t="s">
        <v>40</v>
      </c>
      <c r="D16" s="74" t="s">
        <v>39</v>
      </c>
      <c r="E16" s="22">
        <v>10000000</v>
      </c>
      <c r="F16" s="23" t="s">
        <v>11</v>
      </c>
      <c r="G16" s="21" t="s">
        <v>33</v>
      </c>
      <c r="H16" s="63">
        <v>10000000</v>
      </c>
      <c r="I16" s="64"/>
      <c r="J16" s="64"/>
      <c r="K16" s="65"/>
      <c r="L16" s="66">
        <v>4545450</v>
      </c>
      <c r="M16" s="22">
        <v>0</v>
      </c>
      <c r="N16" s="64"/>
      <c r="O16" s="67">
        <f>H16-L16+M16</f>
        <v>5454550</v>
      </c>
      <c r="P16" s="30"/>
      <c r="Q16" s="30"/>
      <c r="R16" s="30"/>
      <c r="S16" s="3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22.5" customHeight="1">
      <c r="A17" s="18" t="s">
        <v>12</v>
      </c>
      <c r="B17" s="31" t="s">
        <v>13</v>
      </c>
      <c r="C17" s="32"/>
      <c r="D17" s="33"/>
      <c r="E17" s="34">
        <v>0</v>
      </c>
      <c r="F17" s="33"/>
      <c r="G17" s="35"/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83.25" customHeight="1" hidden="1">
      <c r="A18" s="18" t="s">
        <v>14</v>
      </c>
      <c r="B18" s="36" t="s">
        <v>15</v>
      </c>
      <c r="C18" s="37"/>
      <c r="D18" s="38"/>
      <c r="E18" s="34"/>
      <c r="F18" s="39"/>
      <c r="G18" s="38"/>
      <c r="H18" s="34"/>
      <c r="I18" s="34"/>
      <c r="J18" s="34"/>
      <c r="K18" s="34"/>
      <c r="L18" s="34"/>
      <c r="M18" s="34"/>
      <c r="N18" s="34"/>
      <c r="O18" s="3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5.75" hidden="1">
      <c r="A19" s="18"/>
      <c r="B19" s="36" t="s">
        <v>16</v>
      </c>
      <c r="C19" s="37"/>
      <c r="D19" s="38"/>
      <c r="E19" s="34"/>
      <c r="F19" s="39"/>
      <c r="G19" s="38"/>
      <c r="H19" s="34"/>
      <c r="I19" s="34"/>
      <c r="J19" s="34"/>
      <c r="K19" s="34"/>
      <c r="L19" s="34"/>
      <c r="M19" s="34"/>
      <c r="N19" s="34"/>
      <c r="O19" s="3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81.75" customHeight="1" hidden="1">
      <c r="A20" s="18" t="s">
        <v>17</v>
      </c>
      <c r="B20" s="41" t="s">
        <v>18</v>
      </c>
      <c r="C20" s="42"/>
      <c r="D20" s="38"/>
      <c r="E20" s="34"/>
      <c r="F20" s="39"/>
      <c r="G20" s="38"/>
      <c r="H20" s="34"/>
      <c r="I20" s="34"/>
      <c r="J20" s="34"/>
      <c r="K20" s="34"/>
      <c r="L20" s="34"/>
      <c r="M20" s="34"/>
      <c r="N20" s="34"/>
      <c r="O20" s="3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51.75" customHeight="1">
      <c r="A21" s="18" t="s">
        <v>19</v>
      </c>
      <c r="B21" s="43" t="s">
        <v>20</v>
      </c>
      <c r="C21" s="44"/>
      <c r="D21" s="33"/>
      <c r="E21" s="34">
        <v>0</v>
      </c>
      <c r="F21" s="33"/>
      <c r="G21" s="35"/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50" customFormat="1" ht="41.25" customHeight="1" hidden="1">
      <c r="A22" s="45" t="s">
        <v>21</v>
      </c>
      <c r="B22" s="36" t="s">
        <v>22</v>
      </c>
      <c r="C22" s="37"/>
      <c r="D22" s="46"/>
      <c r="E22" s="47"/>
      <c r="F22" s="48"/>
      <c r="G22" s="46"/>
      <c r="H22" s="68"/>
      <c r="I22" s="68"/>
      <c r="J22" s="68"/>
      <c r="K22" s="68"/>
      <c r="L22" s="68"/>
      <c r="M22" s="68"/>
      <c r="N22" s="15"/>
      <c r="O22" s="6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</row>
    <row r="23" spans="1:59" s="50" customFormat="1" ht="39" customHeight="1" hidden="1">
      <c r="A23" s="45" t="s">
        <v>23</v>
      </c>
      <c r="B23" s="36" t="s">
        <v>24</v>
      </c>
      <c r="C23" s="37"/>
      <c r="D23" s="46"/>
      <c r="E23" s="47"/>
      <c r="F23" s="48"/>
      <c r="G23" s="46"/>
      <c r="H23" s="70"/>
      <c r="I23" s="68"/>
      <c r="J23" s="70"/>
      <c r="K23" s="71"/>
      <c r="L23" s="71"/>
      <c r="M23" s="71"/>
      <c r="N23" s="15"/>
      <c r="O23" s="6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</row>
    <row r="24" spans="1:59" s="50" customFormat="1" ht="39.75" customHeight="1" hidden="1">
      <c r="A24" s="45" t="s">
        <v>25</v>
      </c>
      <c r="B24" s="36" t="s">
        <v>26</v>
      </c>
      <c r="C24" s="37"/>
      <c r="D24" s="46"/>
      <c r="E24" s="47"/>
      <c r="F24" s="48"/>
      <c r="G24" s="46"/>
      <c r="H24" s="56"/>
      <c r="I24" s="56"/>
      <c r="J24" s="56"/>
      <c r="K24" s="56"/>
      <c r="L24" s="56"/>
      <c r="M24" s="56"/>
      <c r="N24" s="15"/>
      <c r="O24" s="6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</row>
    <row r="25" spans="1:59" s="54" customFormat="1" ht="18.75" customHeight="1">
      <c r="A25" s="51"/>
      <c r="B25" s="43" t="s">
        <v>27</v>
      </c>
      <c r="C25" s="52" t="s">
        <v>28</v>
      </c>
      <c r="D25" s="21" t="s">
        <v>28</v>
      </c>
      <c r="E25" s="22">
        <f>E12+E14</f>
        <v>67200000</v>
      </c>
      <c r="F25" s="23" t="s">
        <v>28</v>
      </c>
      <c r="G25" s="24" t="s">
        <v>28</v>
      </c>
      <c r="H25" s="65">
        <f>H12+H14</f>
        <v>52850000</v>
      </c>
      <c r="I25" s="56"/>
      <c r="J25" s="56"/>
      <c r="K25" s="65">
        <f>K12+K14</f>
        <v>0</v>
      </c>
      <c r="L25" s="65">
        <f>L12+L14</f>
        <v>11068175</v>
      </c>
      <c r="M25" s="65">
        <f>M12+M14</f>
        <v>0</v>
      </c>
      <c r="N25" s="72"/>
      <c r="O25" s="69">
        <f>O12+O14</f>
        <v>41781825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1:59" ht="23.25" customHeight="1">
      <c r="A26" s="51"/>
      <c r="B26" s="55" t="s">
        <v>29</v>
      </c>
      <c r="C26" s="40"/>
      <c r="D26" s="56"/>
      <c r="E26" s="57" t="s">
        <v>30</v>
      </c>
      <c r="F26" s="58"/>
      <c r="G26" s="59"/>
      <c r="H26" s="60" t="s">
        <v>30</v>
      </c>
      <c r="I26" s="60"/>
      <c r="J26" s="60"/>
      <c r="K26" s="60"/>
      <c r="L26" s="60" t="s">
        <v>30</v>
      </c>
      <c r="M26" s="60" t="s">
        <v>30</v>
      </c>
      <c r="N26" s="61"/>
      <c r="O26" s="62" t="s">
        <v>30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</sheetData>
  <sheetProtection selectLockedCells="1" selectUnlockedCells="1"/>
  <mergeCells count="12">
    <mergeCell ref="M9:M11"/>
    <mergeCell ref="N9:O11"/>
    <mergeCell ref="B4:O4"/>
    <mergeCell ref="A9:A11"/>
    <mergeCell ref="B9:B11"/>
    <mergeCell ref="C9:C11"/>
    <mergeCell ref="D9:D11"/>
    <mergeCell ref="E9:E11"/>
    <mergeCell ref="F9:F11"/>
    <mergeCell ref="G9:G11"/>
    <mergeCell ref="H9:K11"/>
    <mergeCell ref="L9:L11"/>
  </mergeCells>
  <printOptions horizontalCentered="1"/>
  <pageMargins left="0.19652777777777777" right="0.1180555555555555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Старшинова Ксения Ивановна</dc:creator>
  <cp:keywords/>
  <dc:description/>
  <cp:lastModifiedBy>Старшинова Ксения Ивановна</cp:lastModifiedBy>
  <dcterms:created xsi:type="dcterms:W3CDTF">2023-04-26T13:13:09Z</dcterms:created>
  <dcterms:modified xsi:type="dcterms:W3CDTF">2023-07-13T11:33:54Z</dcterms:modified>
  <cp:category/>
  <cp:version/>
  <cp:contentType/>
  <cp:contentStatus/>
</cp:coreProperties>
</file>