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 квартал  2021 г." sheetId="1" r:id="rId1"/>
  </sheets>
  <definedNames>
    <definedName name="_xlnm.Print_Titles" localSheetId="0">' квартал  2021 г.'!$9:$11</definedName>
  </definedNames>
  <calcPr fullCalcOnLoad="1"/>
</workbook>
</file>

<file path=xl/sharedStrings.xml><?xml version="1.0" encoding="utf-8"?>
<sst xmlns="http://schemas.openxmlformats.org/spreadsheetml/2006/main" count="58" uniqueCount="48">
  <si>
    <t>№ п/п</t>
  </si>
  <si>
    <t>Виды долговых обязательств</t>
  </si>
  <si>
    <t>Номер и дата соглашения (договора, гарантии и т.п.), наименование кредитора (принципала, бенефициара)</t>
  </si>
  <si>
    <t>Дата возникновения обязательств</t>
  </si>
  <si>
    <t>Сумма основного долга по соглашению (договору)</t>
  </si>
  <si>
    <t>Форма обеспечения обязательств</t>
  </si>
  <si>
    <t>Дата исполнения обязательств</t>
  </si>
  <si>
    <t>Задолженность на 01.01.2006 г.</t>
  </si>
  <si>
    <t>основной долг</t>
  </si>
  <si>
    <t>проценты</t>
  </si>
  <si>
    <t>штрафы,пени</t>
  </si>
  <si>
    <t>итого</t>
  </si>
  <si>
    <t>сумма</t>
  </si>
  <si>
    <t>1.</t>
  </si>
  <si>
    <t>Бюджетные кредиты от других бюджетов бюджетной системы Российской Федерации</t>
  </si>
  <si>
    <t>2.</t>
  </si>
  <si>
    <t xml:space="preserve">Кредиты от кредитных организаций                     </t>
  </si>
  <si>
    <t>коммерческий кредит</t>
  </si>
  <si>
    <t>3.</t>
  </si>
  <si>
    <t xml:space="preserve">Муниципальные гарантии </t>
  </si>
  <si>
    <t>О</t>
  </si>
  <si>
    <t xml:space="preserve">Государственная гарантия Республики Коми за МУП "Горводоканал" МО МР "Печора" по займу Международного Банка Реконструкции и Развития на реализацию проекта "Городское водоснабжение и канализация" (соглашение о субзайме № 01-01-06/26-889 от 02.09.2002г.) </t>
  </si>
  <si>
    <t>долларов США</t>
  </si>
  <si>
    <t>3.2</t>
  </si>
  <si>
    <t>Государственная гарантия Республики Коми за МУП "Сыктывкарский Водоканал" МО ГО "Сыктывкар" по кредиту Европейского Банка Реконструкции и Развития на реализацию проекта «Развитие систем водоснабжения и водоотведения в городе Сыктывкаре" (договор  гарантии</t>
  </si>
  <si>
    <t>4.</t>
  </si>
  <si>
    <t>Муниципальные займы путем выпуска муниципальных ценных бумаг</t>
  </si>
  <si>
    <t>4.1</t>
  </si>
  <si>
    <t>Облигации облигационного займа Республики Коми 2003 г. Регистрационный номер выпуска КОМ-007/00156</t>
  </si>
  <si>
    <t>4.2</t>
  </si>
  <si>
    <t>Облигации облигационного займа Республики Коми 2004 г. Регистрационный номер выпуска КОМ-008/00213</t>
  </si>
  <si>
    <t>4.3</t>
  </si>
  <si>
    <t>Облигации облигационного займа Республики Коми 2005 г. Регистрационный номер выпуска КОМ-009/00282</t>
  </si>
  <si>
    <t xml:space="preserve"> ВСЕГО ( рублей)</t>
  </si>
  <si>
    <t>х</t>
  </si>
  <si>
    <t>ВСЕГО (долларов США)</t>
  </si>
  <si>
    <t>-</t>
  </si>
  <si>
    <t>№ 98/2 от 24.05.2019 г.,СЕВЕРО-ЗАПАДНЫЙ БАНК ПАО "СБЕРБАНК"</t>
  </si>
  <si>
    <t>27.05.2019 г.</t>
  </si>
  <si>
    <t>29.12.2021 г.</t>
  </si>
  <si>
    <t>№ 76/2 от 30.03.2020 г.,СЕВЕРО-ЗАПАДНЫЙ БАНК ПАО "СБЕРБАНК"</t>
  </si>
  <si>
    <t>29.12.2022 г.</t>
  </si>
  <si>
    <t>13.04.2020 г.</t>
  </si>
  <si>
    <t>Задолженность на 01.01.2021 г.</t>
  </si>
  <si>
    <t>Погашено за 1 квартал 2021 г.</t>
  </si>
  <si>
    <t>Задолженность на 01.04.2021 г.</t>
  </si>
  <si>
    <t>Осуществлено заимствований за 1 квартал 2021 г.</t>
  </si>
  <si>
    <t>Выписка из Муниципальной долговой книги городского округа "Вуктыл"  за 1 квартал 2021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</si>
</sst>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_-* #,##0.0000_р_._-;\-* #,##0.0000_р_._-;_-* \-??_р_._-;_-@_-"/>
    <numFmt numFmtId="166" formatCode="#,##0.00_ ;\-#,##0.00\ "/>
    <numFmt numFmtId="167" formatCode="[$$-409]#,##0.00_ ;\-[$$-409]#,##0.00\ "/>
  </numFmts>
  <fonts count="47">
    <font>
      <sz val="10"/>
      <name val="Arial Cyr"/>
      <family val="0"/>
    </font>
    <font>
      <sz val="10"/>
      <name val="Arial"/>
      <family val="0"/>
    </font>
    <font>
      <sz val="8"/>
      <name val="Arial Cyr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165" fontId="7" fillId="0" borderId="0" xfId="58" applyNumberFormat="1" applyFont="1" applyFill="1" applyBorder="1" applyAlignment="1" applyProtection="1">
      <alignment/>
      <protection/>
    </xf>
    <xf numFmtId="165" fontId="3" fillId="0" borderId="0" xfId="58" applyNumberFormat="1" applyFont="1" applyFill="1" applyBorder="1" applyAlignment="1" applyProtection="1">
      <alignment horizontal="right"/>
      <protection/>
    </xf>
    <xf numFmtId="164" fontId="8" fillId="0" borderId="10" xfId="58" applyFont="1" applyFill="1" applyBorder="1" applyAlignment="1" applyProtection="1">
      <alignment horizontal="center" vertical="center"/>
      <protection/>
    </xf>
    <xf numFmtId="164" fontId="8" fillId="0" borderId="10" xfId="58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justify" vertical="center"/>
    </xf>
    <xf numFmtId="49" fontId="8" fillId="33" borderId="10" xfId="0" applyNumberFormat="1" applyFont="1" applyFill="1" applyBorder="1" applyAlignment="1">
      <alignment horizontal="justify" vertical="center"/>
    </xf>
    <xf numFmtId="14" fontId="9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164" fontId="10" fillId="0" borderId="10" xfId="58" applyFont="1" applyFill="1" applyBorder="1" applyAlignment="1" applyProtection="1">
      <alignment/>
      <protection/>
    </xf>
    <xf numFmtId="0" fontId="10" fillId="0" borderId="10" xfId="0" applyFont="1" applyFill="1" applyBorder="1" applyAlignment="1">
      <alignment/>
    </xf>
    <xf numFmtId="166" fontId="8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/>
    </xf>
    <xf numFmtId="166" fontId="8" fillId="33" borderId="10" xfId="0" applyNumberFormat="1" applyFont="1" applyFill="1" applyBorder="1" applyAlignment="1">
      <alignment horizontal="right" vertical="center"/>
    </xf>
    <xf numFmtId="164" fontId="8" fillId="33" borderId="10" xfId="58" applyFont="1" applyFill="1" applyBorder="1" applyAlignment="1" applyProtection="1">
      <alignment horizontal="right"/>
      <protection/>
    </xf>
    <xf numFmtId="49" fontId="8" fillId="0" borderId="11" xfId="0" applyNumberFormat="1" applyFont="1" applyFill="1" applyBorder="1" applyAlignment="1">
      <alignment horizontal="justify" vertical="center"/>
    </xf>
    <xf numFmtId="49" fontId="8" fillId="0" borderId="12" xfId="0" applyNumberFormat="1" applyFont="1" applyBorder="1" applyAlignment="1">
      <alignment horizontal="center" vertical="center"/>
    </xf>
    <xf numFmtId="4" fontId="5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4" fontId="8" fillId="33" borderId="10" xfId="0" applyNumberFormat="1" applyFont="1" applyFill="1" applyBorder="1" applyAlignment="1">
      <alignment horizontal="center"/>
    </xf>
    <xf numFmtId="14" fontId="10" fillId="33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14" fontId="8" fillId="33" borderId="10" xfId="0" applyNumberFormat="1" applyFont="1" applyFill="1" applyBorder="1" applyAlignment="1">
      <alignment horizontal="center"/>
    </xf>
    <xf numFmtId="14" fontId="8" fillId="33" borderId="10" xfId="0" applyNumberFormat="1" applyFont="1" applyFill="1" applyBorder="1" applyAlignment="1">
      <alignment/>
    </xf>
    <xf numFmtId="164" fontId="8" fillId="0" borderId="10" xfId="58" applyFont="1" applyFill="1" applyBorder="1" applyAlignment="1" applyProtection="1">
      <alignment/>
      <protection/>
    </xf>
    <xf numFmtId="164" fontId="8" fillId="0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 horizontal="justify" vertical="center"/>
    </xf>
    <xf numFmtId="0" fontId="8" fillId="33" borderId="10" xfId="0" applyNumberFormat="1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 horizontal="justify" vertical="center"/>
    </xf>
    <xf numFmtId="0" fontId="8" fillId="33" borderId="10" xfId="0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 vertical="top"/>
    </xf>
    <xf numFmtId="49" fontId="8" fillId="0" borderId="10" xfId="0" applyNumberFormat="1" applyFont="1" applyFill="1" applyBorder="1" applyAlignment="1">
      <alignment horizontal="center" vertical="top"/>
    </xf>
    <xf numFmtId="14" fontId="8" fillId="33" borderId="10" xfId="0" applyNumberFormat="1" applyFont="1" applyFill="1" applyBorder="1" applyAlignment="1">
      <alignment horizontal="center" vertical="top"/>
    </xf>
    <xf numFmtId="4" fontId="10" fillId="33" borderId="10" xfId="0" applyNumberFormat="1" applyFont="1" applyFill="1" applyBorder="1" applyAlignment="1">
      <alignment horizontal="center" vertical="top"/>
    </xf>
    <xf numFmtId="14" fontId="10" fillId="33" borderId="10" xfId="0" applyNumberFormat="1" applyFont="1" applyFill="1" applyBorder="1" applyAlignment="1">
      <alignment horizontal="center" vertical="top"/>
    </xf>
    <xf numFmtId="164" fontId="8" fillId="0" borderId="10" xfId="58" applyFont="1" applyFill="1" applyBorder="1" applyAlignment="1" applyProtection="1">
      <alignment vertical="top"/>
      <protection/>
    </xf>
    <xf numFmtId="164" fontId="8" fillId="0" borderId="10" xfId="0" applyNumberFormat="1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49" fontId="8" fillId="0" borderId="10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164" fontId="8" fillId="0" borderId="10" xfId="58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4" fontId="8" fillId="0" borderId="10" xfId="0" applyNumberFormat="1" applyFont="1" applyFill="1" applyBorder="1" applyAlignment="1">
      <alignment horizontal="center"/>
    </xf>
    <xf numFmtId="167" fontId="8" fillId="0" borderId="10" xfId="58" applyNumberFormat="1" applyFont="1" applyFill="1" applyBorder="1" applyAlignment="1" applyProtection="1">
      <alignment/>
      <protection/>
    </xf>
    <xf numFmtId="167" fontId="8" fillId="0" borderId="10" xfId="0" applyNumberFormat="1" applyFont="1" applyFill="1" applyBorder="1" applyAlignment="1">
      <alignment/>
    </xf>
    <xf numFmtId="164" fontId="10" fillId="0" borderId="10" xfId="58" applyFont="1" applyFill="1" applyBorder="1" applyAlignment="1" applyProtection="1">
      <alignment horizontal="center"/>
      <protection/>
    </xf>
    <xf numFmtId="164" fontId="10" fillId="0" borderId="10" xfId="58" applyNumberFormat="1" applyFont="1" applyFill="1" applyBorder="1" applyAlignment="1" applyProtection="1">
      <alignment horizontal="center" vertical="top"/>
      <protection/>
    </xf>
    <xf numFmtId="164" fontId="10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/>
    </xf>
    <xf numFmtId="166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top"/>
    </xf>
    <xf numFmtId="164" fontId="8" fillId="0" borderId="10" xfId="0" applyNumberFormat="1" applyFont="1" applyFill="1" applyBorder="1" applyAlignment="1">
      <alignment horizontal="center" vertical="center"/>
    </xf>
    <xf numFmtId="164" fontId="8" fillId="0" borderId="10" xfId="58" applyFont="1" applyFill="1" applyBorder="1" applyAlignment="1" applyProtection="1">
      <alignment horizontal="center" vertical="top"/>
      <protection/>
    </xf>
    <xf numFmtId="164" fontId="8" fillId="0" borderId="10" xfId="0" applyNumberFormat="1" applyFont="1" applyFill="1" applyBorder="1" applyAlignment="1">
      <alignment horizontal="center" vertical="top"/>
    </xf>
    <xf numFmtId="164" fontId="8" fillId="0" borderId="10" xfId="58" applyFont="1" applyFill="1" applyBorder="1" applyAlignment="1" applyProtection="1">
      <alignment horizontal="center"/>
      <protection/>
    </xf>
    <xf numFmtId="166" fontId="8" fillId="34" borderId="10" xfId="0" applyNumberFormat="1" applyFont="1" applyFill="1" applyBorder="1" applyAlignment="1">
      <alignment horizontal="center" vertical="center"/>
    </xf>
    <xf numFmtId="164" fontId="8" fillId="33" borderId="10" xfId="0" applyNumberFormat="1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164" fontId="8" fillId="0" borderId="10" xfId="58" applyFont="1" applyFill="1" applyBorder="1" applyAlignment="1" applyProtection="1">
      <alignment horizontal="center" vertical="center"/>
      <protection/>
    </xf>
    <xf numFmtId="2" fontId="8" fillId="0" borderId="10" xfId="0" applyNumberFormat="1" applyFont="1" applyFill="1" applyBorder="1" applyAlignment="1">
      <alignment horizontal="center" vertical="center" wrapText="1"/>
    </xf>
    <xf numFmtId="164" fontId="8" fillId="0" borderId="10" xfId="58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K25"/>
  <sheetViews>
    <sheetView tabSelected="1" zoomScale="70" zoomScaleNormal="70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4.75390625" style="1" customWidth="1"/>
    <col min="2" max="2" width="32.375" style="2" customWidth="1"/>
    <col min="3" max="3" width="24.75390625" style="2" customWidth="1"/>
    <col min="4" max="4" width="15.75390625" style="3" customWidth="1"/>
    <col min="5" max="5" width="20.75390625" style="3" customWidth="1"/>
    <col min="6" max="6" width="15.125" style="3" customWidth="1"/>
    <col min="7" max="7" width="14.125" style="4" customWidth="1"/>
    <col min="8" max="11" width="18.75390625" style="2" hidden="1" customWidth="1"/>
    <col min="12" max="12" width="18.125" style="2" customWidth="1"/>
    <col min="13" max="13" width="8.75390625" style="2" hidden="1" customWidth="1"/>
    <col min="14" max="14" width="13.125" style="2" hidden="1" customWidth="1"/>
    <col min="15" max="15" width="19.75390625" style="2" hidden="1" customWidth="1"/>
    <col min="16" max="16" width="19.75390625" style="2" customWidth="1"/>
    <col min="17" max="17" width="19.625" style="2" customWidth="1"/>
    <col min="18" max="18" width="18.75390625" style="2" hidden="1" customWidth="1"/>
    <col min="19" max="19" width="22.00390625" style="2" customWidth="1"/>
    <col min="20" max="16384" width="9.125" style="2" customWidth="1"/>
  </cols>
  <sheetData>
    <row r="4" spans="1:63" ht="18.75">
      <c r="A4" s="5"/>
      <c r="B4" s="85" t="s">
        <v>47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</row>
    <row r="5" spans="1:63" ht="12.75">
      <c r="A5" s="5"/>
      <c r="B5" s="7"/>
      <c r="C5" s="7"/>
      <c r="D5" s="8"/>
      <c r="E5" s="8"/>
      <c r="F5" s="8"/>
      <c r="G5" s="9"/>
      <c r="H5" s="10"/>
      <c r="I5" s="10"/>
      <c r="J5" s="10"/>
      <c r="K5" s="10"/>
      <c r="L5" s="10"/>
      <c r="M5" s="10"/>
      <c r="N5" s="10"/>
      <c r="O5" s="10"/>
      <c r="P5" s="10"/>
      <c r="Q5" s="10"/>
      <c r="R5" s="11"/>
      <c r="S5" s="11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</row>
    <row r="6" spans="1:63" ht="12.75">
      <c r="A6" s="5"/>
      <c r="B6" s="7"/>
      <c r="C6" s="7"/>
      <c r="D6" s="8"/>
      <c r="E6" s="8"/>
      <c r="F6" s="8"/>
      <c r="G6" s="9"/>
      <c r="H6" s="10"/>
      <c r="I6" s="10"/>
      <c r="J6" s="10"/>
      <c r="K6" s="10"/>
      <c r="L6" s="10"/>
      <c r="M6" s="10"/>
      <c r="N6" s="10"/>
      <c r="O6" s="10"/>
      <c r="P6" s="10"/>
      <c r="Q6" s="10"/>
      <c r="R6" s="11"/>
      <c r="S6" s="11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</row>
    <row r="7" spans="1:63" ht="12.75">
      <c r="A7" s="5"/>
      <c r="B7" s="7"/>
      <c r="C7" s="7"/>
      <c r="D7" s="8"/>
      <c r="E7" s="8"/>
      <c r="F7" s="8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1"/>
      <c r="S7" s="11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</row>
    <row r="8" spans="1:63" ht="13.5">
      <c r="A8" s="5"/>
      <c r="B8" s="10"/>
      <c r="C8" s="10"/>
      <c r="D8" s="12"/>
      <c r="E8" s="12"/>
      <c r="F8" s="12"/>
      <c r="G8" s="13"/>
      <c r="H8" s="10"/>
      <c r="I8" s="10"/>
      <c r="J8" s="10"/>
      <c r="K8" s="14">
        <v>28.7825</v>
      </c>
      <c r="L8" s="10"/>
      <c r="M8" s="10"/>
      <c r="N8" s="10"/>
      <c r="O8" s="10"/>
      <c r="P8" s="10"/>
      <c r="Q8" s="10"/>
      <c r="R8" s="10"/>
      <c r="S8" s="15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</row>
    <row r="9" spans="1:63" ht="34.5" customHeight="1">
      <c r="A9" s="86" t="s">
        <v>0</v>
      </c>
      <c r="B9" s="87" t="s">
        <v>1</v>
      </c>
      <c r="C9" s="87" t="s">
        <v>2</v>
      </c>
      <c r="D9" s="87" t="s">
        <v>3</v>
      </c>
      <c r="E9" s="87" t="s">
        <v>4</v>
      </c>
      <c r="F9" s="87" t="s">
        <v>5</v>
      </c>
      <c r="G9" s="88" t="s">
        <v>6</v>
      </c>
      <c r="H9" s="89" t="s">
        <v>7</v>
      </c>
      <c r="I9" s="89"/>
      <c r="J9" s="89"/>
      <c r="K9" s="89"/>
      <c r="L9" s="90" t="s">
        <v>43</v>
      </c>
      <c r="M9" s="90"/>
      <c r="N9" s="90"/>
      <c r="O9" s="90"/>
      <c r="P9" s="90" t="s">
        <v>44</v>
      </c>
      <c r="Q9" s="87" t="s">
        <v>46</v>
      </c>
      <c r="R9" s="91" t="s">
        <v>45</v>
      </c>
      <c r="S9" s="91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</row>
    <row r="10" spans="1:63" ht="18" customHeight="1">
      <c r="A10" s="86"/>
      <c r="B10" s="87"/>
      <c r="C10" s="87"/>
      <c r="D10" s="87"/>
      <c r="E10" s="87"/>
      <c r="F10" s="87"/>
      <c r="G10" s="88"/>
      <c r="H10" s="17" t="s">
        <v>8</v>
      </c>
      <c r="I10" s="17" t="s">
        <v>9</v>
      </c>
      <c r="J10" s="17" t="s">
        <v>10</v>
      </c>
      <c r="K10" s="87" t="s">
        <v>11</v>
      </c>
      <c r="L10" s="90"/>
      <c r="M10" s="90"/>
      <c r="N10" s="90"/>
      <c r="O10" s="90"/>
      <c r="P10" s="90"/>
      <c r="Q10" s="87"/>
      <c r="R10" s="91"/>
      <c r="S10" s="91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</row>
    <row r="11" spans="1:63" s="19" customFormat="1" ht="88.5" customHeight="1">
      <c r="A11" s="86"/>
      <c r="B11" s="87"/>
      <c r="C11" s="87"/>
      <c r="D11" s="87"/>
      <c r="E11" s="87"/>
      <c r="F11" s="87"/>
      <c r="G11" s="88"/>
      <c r="H11" s="16" t="s">
        <v>12</v>
      </c>
      <c r="I11" s="16" t="s">
        <v>12</v>
      </c>
      <c r="J11" s="16" t="s">
        <v>12</v>
      </c>
      <c r="K11" s="87"/>
      <c r="L11" s="90"/>
      <c r="M11" s="90"/>
      <c r="N11" s="90"/>
      <c r="O11" s="90"/>
      <c r="P11" s="90"/>
      <c r="Q11" s="87"/>
      <c r="R11" s="91"/>
      <c r="S11" s="91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</row>
    <row r="12" spans="1:63" s="19" customFormat="1" ht="53.25" customHeight="1">
      <c r="A12" s="20" t="s">
        <v>13</v>
      </c>
      <c r="B12" s="21" t="s">
        <v>14</v>
      </c>
      <c r="C12" s="22"/>
      <c r="D12" s="23"/>
      <c r="E12" s="24"/>
      <c r="F12" s="25"/>
      <c r="G12" s="26"/>
      <c r="H12" s="27"/>
      <c r="I12" s="27"/>
      <c r="J12" s="27"/>
      <c r="K12" s="28"/>
      <c r="L12" s="29"/>
      <c r="M12" s="30"/>
      <c r="N12" s="30"/>
      <c r="O12" s="29"/>
      <c r="P12" s="31"/>
      <c r="Q12" s="31"/>
      <c r="R12" s="32"/>
      <c r="S12" s="31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</row>
    <row r="13" spans="1:63" ht="36.75" customHeight="1">
      <c r="A13" s="20" t="s">
        <v>15</v>
      </c>
      <c r="B13" s="33" t="s">
        <v>16</v>
      </c>
      <c r="C13" s="22"/>
      <c r="D13" s="23"/>
      <c r="E13" s="24">
        <f>E14+E15</f>
        <v>57600000</v>
      </c>
      <c r="F13" s="25"/>
      <c r="G13" s="23"/>
      <c r="H13" s="34"/>
      <c r="I13" s="34"/>
      <c r="J13" s="34"/>
      <c r="K13" s="34"/>
      <c r="L13" s="24">
        <f>L14+L15</f>
        <v>45803000</v>
      </c>
      <c r="M13" s="24">
        <f aca="true" t="shared" si="0" ref="M13:S13">M14+M15</f>
        <v>0</v>
      </c>
      <c r="N13" s="24">
        <f t="shared" si="0"/>
        <v>0</v>
      </c>
      <c r="O13" s="24">
        <f t="shared" si="0"/>
        <v>0</v>
      </c>
      <c r="P13" s="24">
        <f t="shared" si="0"/>
        <v>5236910</v>
      </c>
      <c r="Q13" s="24">
        <f t="shared" si="0"/>
        <v>0</v>
      </c>
      <c r="R13" s="24">
        <f t="shared" si="0"/>
        <v>0</v>
      </c>
      <c r="S13" s="24">
        <f t="shared" si="0"/>
        <v>40566090</v>
      </c>
      <c r="T13" s="35"/>
      <c r="U13" s="35"/>
      <c r="V13" s="35"/>
      <c r="W13" s="35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</row>
    <row r="14" spans="1:63" ht="66.75" customHeight="1">
      <c r="A14" s="20"/>
      <c r="B14" s="33"/>
      <c r="C14" s="21" t="s">
        <v>37</v>
      </c>
      <c r="D14" s="23" t="s">
        <v>38</v>
      </c>
      <c r="E14" s="24">
        <v>23600000</v>
      </c>
      <c r="F14" s="25" t="s">
        <v>17</v>
      </c>
      <c r="G14" s="23" t="s">
        <v>39</v>
      </c>
      <c r="H14" s="34"/>
      <c r="I14" s="34"/>
      <c r="J14" s="34"/>
      <c r="K14" s="34"/>
      <c r="L14" s="74">
        <v>11803000</v>
      </c>
      <c r="M14" s="75"/>
      <c r="N14" s="75"/>
      <c r="O14" s="76"/>
      <c r="P14" s="82">
        <v>2146000</v>
      </c>
      <c r="Q14" s="24"/>
      <c r="R14" s="75"/>
      <c r="S14" s="83">
        <f>L14-P14+Q14</f>
        <v>9657000</v>
      </c>
      <c r="T14" s="35"/>
      <c r="U14" s="35"/>
      <c r="V14" s="35"/>
      <c r="W14" s="35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</row>
    <row r="15" spans="1:63" ht="66.75" customHeight="1">
      <c r="A15" s="20"/>
      <c r="B15" s="33"/>
      <c r="C15" s="21" t="s">
        <v>40</v>
      </c>
      <c r="D15" s="23" t="s">
        <v>42</v>
      </c>
      <c r="E15" s="24">
        <v>34000000</v>
      </c>
      <c r="F15" s="25" t="s">
        <v>17</v>
      </c>
      <c r="G15" s="23" t="s">
        <v>41</v>
      </c>
      <c r="H15" s="34"/>
      <c r="I15" s="34"/>
      <c r="J15" s="34"/>
      <c r="K15" s="34"/>
      <c r="L15" s="74">
        <v>34000000</v>
      </c>
      <c r="M15" s="75"/>
      <c r="N15" s="75"/>
      <c r="O15" s="76"/>
      <c r="P15" s="82">
        <v>3090910</v>
      </c>
      <c r="Q15" s="84"/>
      <c r="R15" s="75"/>
      <c r="S15" s="83">
        <f>L15-P15+Q15</f>
        <v>30909090</v>
      </c>
      <c r="T15" s="35"/>
      <c r="U15" s="35"/>
      <c r="V15" s="35"/>
      <c r="W15" s="35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</row>
    <row r="16" spans="1:63" ht="22.5" customHeight="1">
      <c r="A16" s="20" t="s">
        <v>18</v>
      </c>
      <c r="B16" s="36" t="s">
        <v>19</v>
      </c>
      <c r="C16" s="37"/>
      <c r="D16" s="38"/>
      <c r="E16" s="39">
        <v>0</v>
      </c>
      <c r="F16" s="38"/>
      <c r="G16" s="40"/>
      <c r="H16" s="28"/>
      <c r="I16" s="28"/>
      <c r="J16" s="28"/>
      <c r="K16" s="28"/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</row>
    <row r="17" spans="1:63" ht="83.25" customHeight="1" hidden="1">
      <c r="A17" s="20" t="s">
        <v>20</v>
      </c>
      <c r="B17" s="41" t="s">
        <v>21</v>
      </c>
      <c r="C17" s="42"/>
      <c r="D17" s="43"/>
      <c r="E17" s="39"/>
      <c r="F17" s="44"/>
      <c r="G17" s="43"/>
      <c r="H17" s="45"/>
      <c r="I17" s="45"/>
      <c r="J17" s="45"/>
      <c r="K17" s="46"/>
      <c r="L17" s="39"/>
      <c r="M17" s="39"/>
      <c r="N17" s="39"/>
      <c r="O17" s="39"/>
      <c r="P17" s="39"/>
      <c r="Q17" s="39"/>
      <c r="R17" s="39"/>
      <c r="S17" s="39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</row>
    <row r="18" spans="1:63" ht="15.75" hidden="1">
      <c r="A18" s="20"/>
      <c r="B18" s="41" t="s">
        <v>22</v>
      </c>
      <c r="C18" s="42"/>
      <c r="D18" s="43"/>
      <c r="E18" s="39"/>
      <c r="F18" s="44"/>
      <c r="G18" s="43"/>
      <c r="H18" s="45"/>
      <c r="I18" s="45"/>
      <c r="J18" s="45"/>
      <c r="K18" s="46"/>
      <c r="L18" s="39"/>
      <c r="M18" s="39"/>
      <c r="N18" s="39"/>
      <c r="O18" s="39"/>
      <c r="P18" s="39"/>
      <c r="Q18" s="39"/>
      <c r="R18" s="39"/>
      <c r="S18" s="39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</row>
    <row r="19" spans="1:63" ht="81.75" customHeight="1" hidden="1">
      <c r="A19" s="20" t="s">
        <v>23</v>
      </c>
      <c r="B19" s="47" t="s">
        <v>24</v>
      </c>
      <c r="C19" s="48"/>
      <c r="D19" s="43"/>
      <c r="E19" s="39"/>
      <c r="F19" s="44"/>
      <c r="G19" s="43"/>
      <c r="H19" s="45"/>
      <c r="I19" s="45"/>
      <c r="J19" s="45"/>
      <c r="K19" s="46"/>
      <c r="L19" s="39"/>
      <c r="M19" s="39"/>
      <c r="N19" s="39"/>
      <c r="O19" s="39"/>
      <c r="P19" s="39"/>
      <c r="Q19" s="39"/>
      <c r="R19" s="39"/>
      <c r="S19" s="39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</row>
    <row r="20" spans="1:63" ht="51.75" customHeight="1">
      <c r="A20" s="20" t="s">
        <v>25</v>
      </c>
      <c r="B20" s="49" t="s">
        <v>26</v>
      </c>
      <c r="C20" s="50"/>
      <c r="D20" s="38"/>
      <c r="E20" s="39">
        <v>0</v>
      </c>
      <c r="F20" s="38"/>
      <c r="G20" s="40"/>
      <c r="H20" s="51"/>
      <c r="I20" s="51"/>
      <c r="J20" s="51"/>
      <c r="K20" s="51"/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</row>
    <row r="21" spans="1:63" s="59" customFormat="1" ht="41.25" customHeight="1" hidden="1">
      <c r="A21" s="52" t="s">
        <v>27</v>
      </c>
      <c r="B21" s="41" t="s">
        <v>28</v>
      </c>
      <c r="C21" s="42"/>
      <c r="D21" s="53"/>
      <c r="E21" s="54"/>
      <c r="F21" s="55"/>
      <c r="G21" s="53"/>
      <c r="H21" s="56"/>
      <c r="I21" s="56"/>
      <c r="J21" s="56"/>
      <c r="K21" s="57"/>
      <c r="L21" s="77"/>
      <c r="M21" s="77"/>
      <c r="N21" s="77"/>
      <c r="O21" s="77"/>
      <c r="P21" s="77"/>
      <c r="Q21" s="77"/>
      <c r="R21" s="16"/>
      <c r="S21" s="7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</row>
    <row r="22" spans="1:63" s="59" customFormat="1" ht="39" customHeight="1" hidden="1">
      <c r="A22" s="52" t="s">
        <v>29</v>
      </c>
      <c r="B22" s="41" t="s">
        <v>30</v>
      </c>
      <c r="C22" s="42"/>
      <c r="D22" s="53"/>
      <c r="E22" s="54"/>
      <c r="F22" s="55"/>
      <c r="G22" s="53"/>
      <c r="H22" s="56"/>
      <c r="I22" s="56"/>
      <c r="J22" s="56"/>
      <c r="K22" s="57"/>
      <c r="L22" s="79"/>
      <c r="M22" s="77"/>
      <c r="N22" s="79"/>
      <c r="O22" s="80"/>
      <c r="P22" s="80"/>
      <c r="Q22" s="80"/>
      <c r="R22" s="16"/>
      <c r="S22" s="7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</row>
    <row r="23" spans="1:63" s="59" customFormat="1" ht="39.75" customHeight="1" hidden="1">
      <c r="A23" s="52" t="s">
        <v>31</v>
      </c>
      <c r="B23" s="41" t="s">
        <v>32</v>
      </c>
      <c r="C23" s="42"/>
      <c r="D23" s="53"/>
      <c r="E23" s="54"/>
      <c r="F23" s="55"/>
      <c r="G23" s="53"/>
      <c r="H23" s="56"/>
      <c r="I23" s="56"/>
      <c r="J23" s="56"/>
      <c r="K23" s="57"/>
      <c r="L23" s="65"/>
      <c r="M23" s="65"/>
      <c r="N23" s="65"/>
      <c r="O23" s="65"/>
      <c r="P23" s="65"/>
      <c r="Q23" s="65"/>
      <c r="R23" s="16"/>
      <c r="S23" s="7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</row>
    <row r="24" spans="1:63" s="63" customFormat="1" ht="18.75" customHeight="1">
      <c r="A24" s="60"/>
      <c r="B24" s="49" t="s">
        <v>33</v>
      </c>
      <c r="C24" s="61" t="s">
        <v>34</v>
      </c>
      <c r="D24" s="23" t="s">
        <v>34</v>
      </c>
      <c r="E24" s="24">
        <f>E12+E13</f>
        <v>57600000</v>
      </c>
      <c r="F24" s="25" t="s">
        <v>34</v>
      </c>
      <c r="G24" s="26" t="s">
        <v>34</v>
      </c>
      <c r="H24" s="27"/>
      <c r="I24" s="27"/>
      <c r="J24" s="27"/>
      <c r="K24" s="28"/>
      <c r="L24" s="76">
        <f>L12+L13</f>
        <v>45803000</v>
      </c>
      <c r="M24" s="65"/>
      <c r="N24" s="65"/>
      <c r="O24" s="76">
        <f>O12+O13</f>
        <v>0</v>
      </c>
      <c r="P24" s="76">
        <f>P12+P13</f>
        <v>5236910</v>
      </c>
      <c r="Q24" s="76">
        <f>Q12+Q13</f>
        <v>0</v>
      </c>
      <c r="R24" s="81"/>
      <c r="S24" s="78">
        <f>S12+S13</f>
        <v>40566090</v>
      </c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</row>
    <row r="25" spans="1:63" ht="23.25" customHeight="1">
      <c r="A25" s="60"/>
      <c r="B25" s="64" t="s">
        <v>35</v>
      </c>
      <c r="C25" s="45"/>
      <c r="D25" s="65"/>
      <c r="E25" s="66" t="s">
        <v>36</v>
      </c>
      <c r="F25" s="67"/>
      <c r="G25" s="68"/>
      <c r="H25" s="69"/>
      <c r="I25" s="45"/>
      <c r="J25" s="45"/>
      <c r="K25" s="70"/>
      <c r="L25" s="71" t="s">
        <v>36</v>
      </c>
      <c r="M25" s="71"/>
      <c r="N25" s="71"/>
      <c r="O25" s="71"/>
      <c r="P25" s="71" t="s">
        <v>36</v>
      </c>
      <c r="Q25" s="71" t="s">
        <v>36</v>
      </c>
      <c r="R25" s="72"/>
      <c r="S25" s="73" t="s">
        <v>36</v>
      </c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</row>
  </sheetData>
  <sheetProtection selectLockedCells="1" selectUnlockedCells="1"/>
  <mergeCells count="14">
    <mergeCell ref="P9:P11"/>
    <mergeCell ref="Q9:Q11"/>
    <mergeCell ref="R9:S11"/>
    <mergeCell ref="K10:K11"/>
    <mergeCell ref="B4:S4"/>
    <mergeCell ref="A9:A11"/>
    <mergeCell ref="B9:B11"/>
    <mergeCell ref="C9:C11"/>
    <mergeCell ref="D9:D11"/>
    <mergeCell ref="E9:E11"/>
    <mergeCell ref="F9:F11"/>
    <mergeCell ref="G9:G11"/>
    <mergeCell ref="H9:K9"/>
    <mergeCell ref="L9:O11"/>
  </mergeCells>
  <printOptions horizontalCentered="1"/>
  <pageMargins left="0.19652777777777777" right="0.11805555555555555" top="0.39375" bottom="0.393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Орлова Татьяна Олеговна</cp:lastModifiedBy>
  <dcterms:modified xsi:type="dcterms:W3CDTF">2021-04-29T07:12:17Z</dcterms:modified>
  <cp:category/>
  <cp:version/>
  <cp:contentType/>
  <cp:contentStatus/>
</cp:coreProperties>
</file>