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10" yWindow="255" windowWidth="9135" windowHeight="9150"/>
  </bookViews>
  <sheets>
    <sheet name="анализ расходов на 01.07.2023" sheetId="1" r:id="rId1"/>
  </sheets>
  <definedNames>
    <definedName name="LAST_CELL" localSheetId="0">'анализ расходов на 01.07.2023'!$K$43</definedName>
    <definedName name="_xlnm.Print_Area" localSheetId="0">'анализ расходов на 01.07.2023'!$A$1:$F$38</definedName>
  </definedNames>
  <calcPr calcId="144525"/>
</workbook>
</file>

<file path=xl/calcChain.xml><?xml version="1.0" encoding="utf-8"?>
<calcChain xmlns="http://schemas.openxmlformats.org/spreadsheetml/2006/main">
  <c r="D38" i="1" l="1"/>
  <c r="E11" i="1"/>
  <c r="C38" i="1" l="1"/>
  <c r="F9" i="1" l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7" i="1" l="1"/>
  <c r="E29" i="1" l="1"/>
  <c r="E30" i="1"/>
  <c r="E17" i="1"/>
  <c r="E16" i="1"/>
  <c r="E14" i="1"/>
  <c r="F38" i="1" l="1"/>
  <c r="E9" i="1" l="1"/>
  <c r="E10" i="1"/>
  <c r="E12" i="1"/>
  <c r="E13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7" i="1"/>
  <c r="E38" i="1" l="1"/>
</calcChain>
</file>

<file path=xl/sharedStrings.xml><?xml version="1.0" encoding="utf-8"?>
<sst xmlns="http://schemas.openxmlformats.org/spreadsheetml/2006/main" count="75" uniqueCount="73">
  <si>
    <t>руб.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</si>
  <si>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</si>
  <si>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</si>
  <si>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</si>
  <si>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</si>
  <si>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</si>
  <si>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</si>
  <si>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</si>
  <si>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</si>
  <si>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</si>
  <si>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</si>
  <si>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</si>
  <si>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</si>
  <si>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</si>
  <si>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</si>
  <si>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</si>
  <si>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</si>
  <si>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</si>
  <si>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</si>
  <si>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</si>
  <si>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</si>
  <si>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</si>
  <si>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</si>
  <si>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</si>
  <si>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</si>
  <si>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</si>
  <si>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</si>
  <si>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</si>
  <si>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</si>
  <si>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</si>
  <si>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</si>
  <si>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</si>
  <si>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</si>
  <si>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</si>
  <si>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</si>
  <si>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</si>
  <si>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</si>
  <si>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</si>
  <si>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</si>
  <si>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</si>
  <si>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Итого</t>
  </si>
  <si>
    <t>Раздел, подраздел классификации расходов</t>
  </si>
  <si>
    <t>Наименование раздела, подраздела классификации расходов</t>
  </si>
  <si>
    <t>Отклонение</t>
  </si>
  <si>
    <t>Сумма</t>
  </si>
  <si>
    <t>%</t>
  </si>
  <si>
    <t xml:space="preserve">Молодежная политика </t>
  </si>
  <si>
    <t>0703</t>
  </si>
  <si>
    <t>Начальное профессиональное образование</t>
  </si>
  <si>
    <t xml:space="preserve"> 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</si>
  <si>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</si>
  <si>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</si>
  <si>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</si>
  <si>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</si>
  <si>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11 05</t>
  </si>
  <si>
    <t>Другие вопросы в области физической культуры и спорта</t>
  </si>
  <si>
    <t>0314</t>
  </si>
  <si>
    <t>Другие вопросы в области национальной безопасности и правоохранительной деятельности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</si>
  <si>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</si>
  <si>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</si>
  <si>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</si>
  <si>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</si>
  <si>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0405</t>
  </si>
  <si>
    <t>Сельское хозяйство и рыболовство</t>
  </si>
  <si>
    <t>0408</t>
  </si>
  <si>
    <t>Транспорт</t>
  </si>
  <si>
    <t>0804</t>
  </si>
  <si>
    <t>Другие вопросы в области культуры, кинематографии</t>
  </si>
  <si>
    <t>Исполнение на 01.07.2022г.</t>
  </si>
  <si>
    <t>Аналитические данные о расходах  бюджета МО ГО "Вуктыл" по разделам и подразделам классификации расходов бюджетов на 01.07.2023г. в сравнении с 01.07.2022г.</t>
  </si>
  <si>
    <t>Исполнение на 01.07.2023г.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</si>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</sst>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5">
    <xf numFmtId="0" fontId="0" fillId="0" borderId="0"/>
    <xf numFmtId="4" fontId="8" fillId="0" borderId="7">
      <alignment horizontal="right" vertical="top" shrinkToFit="1"/>
    </xf>
    <xf numFmtId="0" fontId="8" fillId="0" borderId="8">
      <alignment horizontal="left" vertical="top" wrapText="1"/>
    </xf>
    <xf numFmtId="49" fontId="10" fillId="0" borderId="9">
      <alignment horizontal="center" vertical="top" shrinkToFit="1"/>
    </xf>
    <xf numFmtId="4" fontId="11" fillId="0" borderId="8">
      <alignment horizontal="right" vertical="top" shrinkToFit="1"/>
    </xf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" fontId="9" fillId="2" borderId="1" xfId="1" applyNumberFormat="1" applyFont="1" applyFill="1" applyBorder="1" applyAlignment="1" applyProtection="1">
      <alignment horizontal="center" vertical="center" shrinkToFit="1"/>
    </xf>
    <xf numFmtId="49" fontId="9" fillId="0" borderId="1" xfId="3" applyNumberFormat="1" applyFont="1" applyBorder="1" applyAlignment="1" applyProtection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center" wrapText="1"/>
    </xf>
    <xf numFmtId="2" fontId="9" fillId="0" borderId="1" xfId="2" quotePrefix="1" applyNumberFormat="1" applyFont="1" applyBorder="1" applyAlignment="1" applyProtection="1">
      <alignment horizontal="center" vertical="center" wrapText="1"/>
    </xf>
    <xf numFmtId="2" fontId="9" fillId="0" borderId="1" xfId="2" quotePrefix="1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5">
    <cellStyle name="ex60" xfId="3"/>
    <cellStyle name="ex61" xfId="2"/>
    <cellStyle name="ex62" xfId="4"/>
    <cellStyle name="ex6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8"/>
  <sheetViews>
    <sheetView showGridLines="0" tabSelected="1" view="pageBreakPreview" topLeftCell="A7" zoomScale="110" zoomScaleNormal="100" zoomScaleSheetLayoutView="110" workbookViewId="0">
      <selection activeCell="F12" sqref="F12"/>
    </sheetView>
  </sheetViews>
  <sheetFormatPr defaultRowHeight="12.75" customHeight="1" x14ac:dyDescent="0.2"/>
  <cols>
    <col min="1" max="1" width="21" customWidth="1"/>
    <col min="2" max="2" width="29.5703125" customWidth="1"/>
    <col min="3" max="3" width="16.85546875" style="21" customWidth="1"/>
    <col min="4" max="4" width="18.7109375" style="21" customWidth="1"/>
    <col min="5" max="5" width="17.28515625" customWidth="1"/>
    <col min="6" max="6" width="18.28515625" customWidth="1"/>
    <col min="7" max="7" width="9.140625" customWidth="1"/>
    <col min="8" max="8" width="68.42578125" customWidth="1"/>
    <col min="9" max="11" width="9.140625" customWidth="1"/>
  </cols>
  <sheetData>
    <row r="1" spans="1:11" x14ac:dyDescent="0.2">
      <c r="A1" s="2"/>
      <c r="B1" s="1"/>
      <c r="C1" s="17"/>
      <c r="D1" s="17"/>
      <c r="E1" s="1"/>
      <c r="F1" s="1"/>
      <c r="G1" s="1"/>
      <c r="H1" s="1"/>
      <c r="I1" s="1"/>
      <c r="J1" s="1"/>
      <c r="K1" s="1"/>
    </row>
    <row r="2" spans="1:11" ht="33.75" customHeight="1" x14ac:dyDescent="0.2">
      <c r="A2" s="27" t="s">
        <v>69</v>
      </c>
      <c r="B2" s="27"/>
      <c r="C2" s="27"/>
      <c r="D2" s="27"/>
      <c r="E2" s="27"/>
      <c r="F2" s="27"/>
      <c r="G2" s="9"/>
      <c r="H2" s="9"/>
      <c r="I2" s="3"/>
      <c r="J2" s="3"/>
      <c r="K2" s="3"/>
    </row>
    <row r="3" spans="1:11" ht="6" customHeight="1" x14ac:dyDescent="0.2">
      <c r="A3" s="28"/>
      <c r="B3" s="29"/>
      <c r="C3" s="29"/>
      <c r="D3" s="29"/>
      <c r="E3" s="29"/>
      <c r="F3" s="29"/>
      <c r="G3" s="29"/>
      <c r="H3" s="29"/>
    </row>
    <row r="4" spans="1:11" ht="15.75" x14ac:dyDescent="0.25">
      <c r="B4" s="5"/>
      <c r="C4" s="18"/>
      <c r="D4" s="18"/>
      <c r="E4" s="5"/>
      <c r="F4" s="6" t="s">
        <v>0</v>
      </c>
      <c r="G4" s="4"/>
      <c r="H4" s="4"/>
      <c r="I4" s="4"/>
      <c r="J4" s="1"/>
      <c r="K4" s="1"/>
    </row>
    <row r="5" spans="1:11" ht="24.75" customHeight="1" x14ac:dyDescent="0.2">
      <c r="A5" s="30" t="s">
        <v>41</v>
      </c>
      <c r="B5" s="30" t="s">
        <v>42</v>
      </c>
      <c r="C5" s="30" t="s">
        <v>68</v>
      </c>
      <c r="D5" s="32" t="s">
        <v>70</v>
      </c>
      <c r="E5" s="34" t="s">
        <v>43</v>
      </c>
      <c r="F5" s="35"/>
    </row>
    <row r="6" spans="1:11" ht="30.75" customHeight="1" x14ac:dyDescent="0.2">
      <c r="A6" s="31"/>
      <c r="B6" s="31"/>
      <c r="C6" s="31"/>
      <c r="D6" s="33"/>
      <c r="E6" s="7" t="s">
        <v>44</v>
      </c>
      <c r="F6" s="8" t="s">
        <v>45</v>
      </c>
    </row>
    <row r="7" spans="1:11" ht="104.25" customHeight="1" x14ac:dyDescent="0.2">
      <c r="A7" s="15" t="s">
        <v>50</v>
      </c>
      <c r="B7" s="15" t="s">
        <v>51</v>
      </c>
      <c r="C7" s="22">
        <v>2200895.64</v>
      </c>
      <c r="D7" s="22">
        <v>2124377.8199999998</v>
      </c>
      <c r="E7" s="13">
        <f>D7-C7</f>
        <v>-76517.820000000298</v>
      </c>
      <c r="F7" s="13">
        <f>(D7/C7*100)-100</f>
        <v>-3.4766673443907763</v>
      </c>
    </row>
    <row r="8" spans="1:11" ht="104.25" customHeight="1" x14ac:dyDescent="0.2">
      <c r="A8" s="15" t="s">
        <v>60</v>
      </c>
      <c r="B8" s="25" t="s">
        <v>61</v>
      </c>
      <c r="C8" s="22">
        <v>0</v>
      </c>
      <c r="D8" s="22">
        <v>0</v>
      </c>
      <c r="E8" s="13">
        <v>0</v>
      </c>
      <c r="F8" s="13">
        <v>0</v>
      </c>
    </row>
    <row r="9" spans="1:11" ht="140.44999999999999" customHeight="1" x14ac:dyDescent="0.2">
      <c r="A9" s="10" t="s">
        <v>1</v>
      </c>
      <c r="B9" s="11" t="s">
        <v>2</v>
      </c>
      <c r="C9" s="22">
        <v>34173333.170000002</v>
      </c>
      <c r="D9" s="22">
        <v>32834604.829999998</v>
      </c>
      <c r="E9" s="13">
        <f t="shared" ref="E9:E38" si="0">D9-C9</f>
        <v>-1338728.3400000036</v>
      </c>
      <c r="F9" s="13">
        <f t="shared" ref="F9:F38" si="1">(D9/C9*100)-100</f>
        <v>-3.9174649231326413</v>
      </c>
      <c r="H9" t="s">
        <v>49</v>
      </c>
    </row>
    <row r="10" spans="1:11" ht="100.9" customHeight="1" x14ac:dyDescent="0.2">
      <c r="A10" s="10" t="s">
        <v>3</v>
      </c>
      <c r="B10" s="11" t="s">
        <v>4</v>
      </c>
      <c r="C10" s="22">
        <v>4969522.32</v>
      </c>
      <c r="D10" s="22">
        <v>5869261.6900000004</v>
      </c>
      <c r="E10" s="13">
        <f t="shared" si="0"/>
        <v>899739.37000000011</v>
      </c>
      <c r="F10" s="13">
        <f t="shared" si="1"/>
        <v>18.105147981305379</v>
      </c>
      <c r="J10" s="16" t="s">
        <v>49</v>
      </c>
    </row>
    <row r="11" spans="1:11" ht="31.5" x14ac:dyDescent="0.2">
      <c r="A11" s="10" t="s">
        <v>71</v>
      </c>
      <c r="B11" s="11" t="s">
        <v>72</v>
      </c>
      <c r="C11" s="22">
        <v>0</v>
      </c>
      <c r="D11" s="22">
        <v>419862.33</v>
      </c>
      <c r="E11" s="13">
        <f t="shared" ref="E11" si="2">D11-C11</f>
        <v>419862.33</v>
      </c>
      <c r="F11" s="13">
        <v>0</v>
      </c>
      <c r="J11" s="16"/>
    </row>
    <row r="12" spans="1:11" ht="47.25" x14ac:dyDescent="0.2">
      <c r="A12" s="10" t="s">
        <v>5</v>
      </c>
      <c r="B12" s="11" t="s">
        <v>6</v>
      </c>
      <c r="C12" s="22">
        <v>10737313.07</v>
      </c>
      <c r="D12" s="22">
        <v>8428792.4700000007</v>
      </c>
      <c r="E12" s="13">
        <f t="shared" si="0"/>
        <v>-2308520.5999999996</v>
      </c>
      <c r="F12" s="13">
        <f t="shared" si="1"/>
        <v>-21.499984073762306</v>
      </c>
    </row>
    <row r="13" spans="1:11" ht="94.5" x14ac:dyDescent="0.2">
      <c r="A13" s="10" t="s">
        <v>52</v>
      </c>
      <c r="B13" s="11" t="s">
        <v>53</v>
      </c>
      <c r="C13" s="22">
        <v>7881.26</v>
      </c>
      <c r="D13" s="22">
        <v>7650</v>
      </c>
      <c r="E13" s="13">
        <f t="shared" si="0"/>
        <v>-231.26000000000022</v>
      </c>
      <c r="F13" s="13">
        <f t="shared" si="1"/>
        <v>-2.9343023831214765</v>
      </c>
    </row>
    <row r="14" spans="1:11" ht="94.5" x14ac:dyDescent="0.25">
      <c r="A14" s="23" t="s">
        <v>58</v>
      </c>
      <c r="B14" s="24" t="s">
        <v>59</v>
      </c>
      <c r="C14" s="22">
        <v>54122.84</v>
      </c>
      <c r="D14" s="22">
        <v>58048.82</v>
      </c>
      <c r="E14" s="13">
        <f t="shared" si="0"/>
        <v>3925.9800000000032</v>
      </c>
      <c r="F14" s="13">
        <f t="shared" si="1"/>
        <v>7.2538322083615725</v>
      </c>
    </row>
    <row r="15" spans="1:11" ht="39.6" customHeight="1" x14ac:dyDescent="0.2">
      <c r="A15" s="10" t="s">
        <v>56</v>
      </c>
      <c r="B15" s="26" t="s">
        <v>57</v>
      </c>
      <c r="C15" s="22">
        <v>90000</v>
      </c>
      <c r="D15" s="22">
        <v>124100</v>
      </c>
      <c r="E15" s="13">
        <f t="shared" si="0"/>
        <v>34100</v>
      </c>
      <c r="F15" s="13">
        <f t="shared" si="1"/>
        <v>37.888888888888886</v>
      </c>
    </row>
    <row r="16" spans="1:11" ht="39.6" customHeight="1" x14ac:dyDescent="0.2">
      <c r="A16" s="10" t="s">
        <v>62</v>
      </c>
      <c r="B16" s="26" t="s">
        <v>63</v>
      </c>
      <c r="C16" s="22">
        <v>9044</v>
      </c>
      <c r="D16" s="22">
        <v>102200</v>
      </c>
      <c r="E16" s="13">
        <f t="shared" si="0"/>
        <v>93156</v>
      </c>
      <c r="F16" s="13">
        <f t="shared" si="1"/>
        <v>1030.0309597523221</v>
      </c>
    </row>
    <row r="17" spans="1:6" ht="39.6" customHeight="1" x14ac:dyDescent="0.2">
      <c r="A17" s="10" t="s">
        <v>64</v>
      </c>
      <c r="B17" s="26" t="s">
        <v>65</v>
      </c>
      <c r="C17" s="22">
        <v>2920738.19</v>
      </c>
      <c r="D17" s="22">
        <v>6182995.6600000001</v>
      </c>
      <c r="E17" s="13">
        <f t="shared" si="0"/>
        <v>3262257.47</v>
      </c>
      <c r="F17" s="13">
        <f t="shared" si="1"/>
        <v>111.69290972978308</v>
      </c>
    </row>
    <row r="18" spans="1:6" ht="40.9" customHeight="1" x14ac:dyDescent="0.2">
      <c r="A18" s="10" t="s">
        <v>7</v>
      </c>
      <c r="B18" s="11" t="s">
        <v>8</v>
      </c>
      <c r="C18" s="22">
        <v>6633416.8799999999</v>
      </c>
      <c r="D18" s="22">
        <v>9535996.0099999998</v>
      </c>
      <c r="E18" s="13">
        <f t="shared" si="0"/>
        <v>2902579.13</v>
      </c>
      <c r="F18" s="13">
        <f t="shared" si="1"/>
        <v>43.756923204259692</v>
      </c>
    </row>
    <row r="19" spans="1:6" ht="43.15" customHeight="1" x14ac:dyDescent="0.2">
      <c r="A19" s="10" t="s">
        <v>9</v>
      </c>
      <c r="B19" s="11" t="s">
        <v>10</v>
      </c>
      <c r="C19" s="22">
        <v>15160</v>
      </c>
      <c r="D19" s="22">
        <v>40200</v>
      </c>
      <c r="E19" s="13">
        <f t="shared" si="0"/>
        <v>25040</v>
      </c>
      <c r="F19" s="13">
        <f t="shared" si="1"/>
        <v>165.17150395778361</v>
      </c>
    </row>
    <row r="20" spans="1:6" ht="28.9" customHeight="1" x14ac:dyDescent="0.2">
      <c r="A20" s="10" t="s">
        <v>11</v>
      </c>
      <c r="B20" s="11" t="s">
        <v>12</v>
      </c>
      <c r="C20" s="19">
        <v>338056.8</v>
      </c>
      <c r="D20" s="22">
        <v>1155405.47</v>
      </c>
      <c r="E20" s="13">
        <f t="shared" si="0"/>
        <v>817348.66999999993</v>
      </c>
      <c r="F20" s="13">
        <f t="shared" si="1"/>
        <v>241.77850290247085</v>
      </c>
    </row>
    <row r="21" spans="1:6" ht="26.45" customHeight="1" x14ac:dyDescent="0.2">
      <c r="A21" s="10" t="s">
        <v>13</v>
      </c>
      <c r="B21" s="11" t="s">
        <v>14</v>
      </c>
      <c r="C21" s="22">
        <v>8056469.8200000003</v>
      </c>
      <c r="D21" s="22">
        <v>14664326.27</v>
      </c>
      <c r="E21" s="13">
        <f t="shared" si="0"/>
        <v>6607856.4499999993</v>
      </c>
      <c r="F21" s="13">
        <f t="shared" si="1"/>
        <v>82.019254060831315</v>
      </c>
    </row>
    <row r="22" spans="1:6" ht="31.9" customHeight="1" x14ac:dyDescent="0.2">
      <c r="A22" s="10" t="s">
        <v>15</v>
      </c>
      <c r="B22" s="11" t="s">
        <v>16</v>
      </c>
      <c r="C22" s="22">
        <v>13303107.17</v>
      </c>
      <c r="D22" s="22">
        <v>11509451.140000001</v>
      </c>
      <c r="E22" s="13">
        <f t="shared" si="0"/>
        <v>-1793656.0299999993</v>
      </c>
      <c r="F22" s="13">
        <f t="shared" si="1"/>
        <v>-13.482985644473317</v>
      </c>
    </row>
    <row r="23" spans="1:6" ht="47.25" x14ac:dyDescent="0.2">
      <c r="A23" s="10" t="s">
        <v>17</v>
      </c>
      <c r="B23" s="11" t="s">
        <v>18</v>
      </c>
      <c r="C23" s="22">
        <v>18047386.100000001</v>
      </c>
      <c r="D23" s="22">
        <v>16065408.970000001</v>
      </c>
      <c r="E23" s="13">
        <f t="shared" si="0"/>
        <v>-1981977.1300000008</v>
      </c>
      <c r="F23" s="13">
        <f t="shared" si="1"/>
        <v>-10.982073077053528</v>
      </c>
    </row>
    <row r="24" spans="1:6" ht="33.6" customHeight="1" x14ac:dyDescent="0.2">
      <c r="A24" s="10" t="s">
        <v>19</v>
      </c>
      <c r="B24" s="11" t="s">
        <v>20</v>
      </c>
      <c r="C24" s="22">
        <v>52865559.719999999</v>
      </c>
      <c r="D24" s="22">
        <v>51152282.719999999</v>
      </c>
      <c r="E24" s="13">
        <f t="shared" si="0"/>
        <v>-1713277</v>
      </c>
      <c r="F24" s="13">
        <f t="shared" si="1"/>
        <v>-3.2408188035354044</v>
      </c>
    </row>
    <row r="25" spans="1:6" ht="35.450000000000003" customHeight="1" x14ac:dyDescent="0.2">
      <c r="A25" s="10" t="s">
        <v>21</v>
      </c>
      <c r="B25" s="11" t="s">
        <v>22</v>
      </c>
      <c r="C25" s="22">
        <v>120827189.67</v>
      </c>
      <c r="D25" s="22">
        <v>119562692.67</v>
      </c>
      <c r="E25" s="13">
        <f t="shared" si="0"/>
        <v>-1264497</v>
      </c>
      <c r="F25" s="13">
        <f t="shared" si="1"/>
        <v>-1.0465334859261048</v>
      </c>
    </row>
    <row r="26" spans="1:6" ht="47.25" x14ac:dyDescent="0.2">
      <c r="A26" s="10" t="s">
        <v>47</v>
      </c>
      <c r="B26" s="14" t="s">
        <v>48</v>
      </c>
      <c r="C26" s="22">
        <v>33260641.09</v>
      </c>
      <c r="D26" s="22">
        <v>32157947.399999999</v>
      </c>
      <c r="E26" s="13">
        <f t="shared" si="0"/>
        <v>-1102693.6900000013</v>
      </c>
      <c r="F26" s="13">
        <f t="shared" si="1"/>
        <v>-3.3153109918002599</v>
      </c>
    </row>
    <row r="27" spans="1:6" ht="41.45" customHeight="1" x14ac:dyDescent="0.2">
      <c r="A27" s="10" t="s">
        <v>23</v>
      </c>
      <c r="B27" s="11" t="s">
        <v>46</v>
      </c>
      <c r="C27" s="22">
        <v>1043966.67</v>
      </c>
      <c r="D27" s="22">
        <v>145300</v>
      </c>
      <c r="E27" s="13">
        <f t="shared" si="0"/>
        <v>-898666.67</v>
      </c>
      <c r="F27" s="13">
        <f t="shared" si="1"/>
        <v>-86.081931140579428</v>
      </c>
    </row>
    <row r="28" spans="1:6" ht="48" customHeight="1" x14ac:dyDescent="0.2">
      <c r="A28" s="10" t="s">
        <v>24</v>
      </c>
      <c r="B28" s="11" t="s">
        <v>25</v>
      </c>
      <c r="C28" s="22">
        <v>3020577.77</v>
      </c>
      <c r="D28" s="22">
        <v>4879076.67</v>
      </c>
      <c r="E28" s="13">
        <f t="shared" si="0"/>
        <v>1858498.9</v>
      </c>
      <c r="F28" s="13">
        <f t="shared" si="1"/>
        <v>61.527927486535134</v>
      </c>
    </row>
    <row r="29" spans="1:6" ht="35.450000000000003" customHeight="1" x14ac:dyDescent="0.2">
      <c r="A29" s="10" t="s">
        <v>26</v>
      </c>
      <c r="B29" s="11" t="s">
        <v>27</v>
      </c>
      <c r="C29" s="22">
        <v>30350539.379999999</v>
      </c>
      <c r="D29" s="22">
        <v>26086556.390000001</v>
      </c>
      <c r="E29" s="13">
        <f>D29-C29</f>
        <v>-4263982.9899999984</v>
      </c>
      <c r="F29" s="13">
        <f t="shared" si="1"/>
        <v>-14.04911766678461</v>
      </c>
    </row>
    <row r="30" spans="1:6" ht="35.450000000000003" customHeight="1" x14ac:dyDescent="0.2">
      <c r="A30" s="10" t="s">
        <v>66</v>
      </c>
      <c r="B30" s="11" t="s">
        <v>67</v>
      </c>
      <c r="C30" s="22">
        <v>400537.77</v>
      </c>
      <c r="D30" s="22">
        <v>58947.89</v>
      </c>
      <c r="E30" s="13">
        <f>D30-C30</f>
        <v>-341589.88</v>
      </c>
      <c r="F30" s="13">
        <f t="shared" si="1"/>
        <v>-85.282813653254223</v>
      </c>
    </row>
    <row r="31" spans="1:6" ht="27.6" customHeight="1" x14ac:dyDescent="0.2">
      <c r="A31" s="10" t="s">
        <v>28</v>
      </c>
      <c r="B31" s="11" t="s">
        <v>29</v>
      </c>
      <c r="C31" s="22">
        <v>3377507.25</v>
      </c>
      <c r="D31" s="22">
        <v>3610228.1</v>
      </c>
      <c r="E31" s="13">
        <f t="shared" si="0"/>
        <v>232720.85000000009</v>
      </c>
      <c r="F31" s="13">
        <f t="shared" si="1"/>
        <v>6.8903138549887757</v>
      </c>
    </row>
    <row r="32" spans="1:6" ht="31.5" x14ac:dyDescent="0.2">
      <c r="A32" s="10" t="s">
        <v>30</v>
      </c>
      <c r="B32" s="11" t="s">
        <v>31</v>
      </c>
      <c r="C32" s="22">
        <v>345808</v>
      </c>
      <c r="D32" s="22">
        <v>331752</v>
      </c>
      <c r="E32" s="13">
        <f t="shared" si="0"/>
        <v>-14056</v>
      </c>
      <c r="F32" s="13">
        <f t="shared" si="1"/>
        <v>-4.064683292462874</v>
      </c>
    </row>
    <row r="33" spans="1:9" ht="25.9" customHeight="1" x14ac:dyDescent="0.2">
      <c r="A33" s="10" t="s">
        <v>32</v>
      </c>
      <c r="B33" s="11" t="s">
        <v>33</v>
      </c>
      <c r="C33" s="19">
        <v>335900</v>
      </c>
      <c r="D33" s="22">
        <v>400000</v>
      </c>
      <c r="E33" s="13">
        <f t="shared" si="0"/>
        <v>64100</v>
      </c>
      <c r="F33" s="13">
        <f t="shared" si="1"/>
        <v>19.083060434653177</v>
      </c>
    </row>
    <row r="34" spans="1:9" ht="31.5" x14ac:dyDescent="0.2">
      <c r="A34" s="10" t="s">
        <v>34</v>
      </c>
      <c r="B34" s="11" t="s">
        <v>35</v>
      </c>
      <c r="C34" s="22">
        <v>113352.11</v>
      </c>
      <c r="D34" s="22">
        <v>78230</v>
      </c>
      <c r="E34" s="13">
        <f t="shared" si="0"/>
        <v>-35122.11</v>
      </c>
      <c r="F34" s="13">
        <f t="shared" si="1"/>
        <v>-30.984963579416387</v>
      </c>
    </row>
    <row r="35" spans="1:9" ht="15.75" x14ac:dyDescent="0.2">
      <c r="A35" s="10" t="s">
        <v>36</v>
      </c>
      <c r="B35" s="11" t="s">
        <v>37</v>
      </c>
      <c r="C35" s="22">
        <v>67206.06</v>
      </c>
      <c r="D35" s="22">
        <v>77884.149999999994</v>
      </c>
      <c r="E35" s="13">
        <f t="shared" si="0"/>
        <v>10678.089999999997</v>
      </c>
      <c r="F35" s="13">
        <f t="shared" si="1"/>
        <v>15.888582071319163</v>
      </c>
    </row>
    <row r="36" spans="1:9" ht="73.5" customHeight="1" x14ac:dyDescent="0.2">
      <c r="A36" s="10" t="s">
        <v>54</v>
      </c>
      <c r="B36" s="11" t="s">
        <v>55</v>
      </c>
      <c r="C36" s="22">
        <v>179621.4</v>
      </c>
      <c r="D36" s="22">
        <v>186579.7</v>
      </c>
      <c r="E36" s="13">
        <f t="shared" si="0"/>
        <v>6958.3000000000175</v>
      </c>
      <c r="F36" s="13">
        <f t="shared" si="1"/>
        <v>3.8738702626747141</v>
      </c>
    </row>
    <row r="37" spans="1:9" ht="89.25" customHeight="1" x14ac:dyDescent="0.2">
      <c r="A37" s="10" t="s">
        <v>38</v>
      </c>
      <c r="B37" s="11" t="s">
        <v>39</v>
      </c>
      <c r="C37" s="22">
        <v>1607095.36</v>
      </c>
      <c r="D37" s="22">
        <v>876914.57</v>
      </c>
      <c r="E37" s="13">
        <f t="shared" si="0"/>
        <v>-730180.79000000015</v>
      </c>
      <c r="F37" s="13">
        <f t="shared" si="1"/>
        <v>-45.434814148178489</v>
      </c>
      <c r="I37" s="16" t="s">
        <v>49</v>
      </c>
    </row>
    <row r="38" spans="1:9" ht="36.75" customHeight="1" x14ac:dyDescent="0.2">
      <c r="A38" s="7" t="s">
        <v>40</v>
      </c>
      <c r="B38" s="12"/>
      <c r="C38" s="20">
        <f>SUM(C7:C37)</f>
        <v>349351949.50999999</v>
      </c>
      <c r="D38" s="20">
        <f>SUM(D7:D37)</f>
        <v>348727073.73999995</v>
      </c>
      <c r="E38" s="13">
        <f t="shared" si="0"/>
        <v>-624875.77000004053</v>
      </c>
      <c r="F38" s="13">
        <f t="shared" si="1"/>
        <v>-0.1788671197846412</v>
      </c>
    </row>
  </sheetData>
  <mergeCells count="7">
    <mergeCell ref="A2:F2"/>
    <mergeCell ref="A3:H3"/>
    <mergeCell ref="A5:A6"/>
    <mergeCell ref="B5:B6"/>
    <mergeCell ref="C5:C6"/>
    <mergeCell ref="D5:D6"/>
    <mergeCell ref="E5:F5"/>
  </mergeCells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расходов на 01.07.2023</vt:lpstr>
      <vt:lpstr>'анализ расходов на 01.07.2023'!LAST_CELL</vt:lpstr>
      <vt:lpstr>'анализ расходов на 01.07.2023'!Область_печати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Чеснокова Ольга Васильевна</cp:lastModifiedBy>
  <cp:lastPrinted>2022-07-05T08:33:27Z</cp:lastPrinted>
  <dcterms:created xsi:type="dcterms:W3CDTF">2016-12-28T09:10:52Z</dcterms:created>
  <dcterms:modified xsi:type="dcterms:W3CDTF">2023-07-25T13:28:55Z</dcterms:modified>
</cp:coreProperties>
</file>