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<sst xmlns="http://schemas.openxmlformats.org/spreadsheetml/2006/main" count="41" uniqueCount="25">
  <si>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</si>
  <si>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</si>
  <si>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</si>
  <si>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</si>
  <si>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</si>
  <si>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</si>
  <si>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</si>
  <si>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</si>
  <si>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</si>
  <si>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</si>
  <si>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</si>
  <si>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</si>
  <si>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</si>
  <si>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</si>
  <si>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</si>
  <si>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</si>
  <si>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</si>
  <si>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</si>
  <si>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ассигнования  2022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</si>
  <si>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</si>
  <si>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</si>
  <si>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</si>
  <si>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</si>
  <si>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Перечень муниципальных программ, предлагаемых к финансированию из бюджета муниципального образования городского округа «Вуктыл» в 2022 году  и плановом периоде 2023 и  2024 годах</t>
  </si>
  <si>
    <t>ассигнования  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</si>
</sst>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D51" sqref="D51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22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6" t="s">
        <v>2</v>
      </c>
      <c r="B5" s="17" t="s">
        <v>18</v>
      </c>
      <c r="C5" s="17" t="s">
        <v>21</v>
      </c>
      <c r="D5" s="17" t="s">
        <v>24</v>
      </c>
    </row>
    <row r="6" spans="1:7" ht="15.75">
      <c r="A6" s="19" t="s">
        <v>3</v>
      </c>
      <c r="B6" s="18">
        <f>+B7</f>
        <v>338186618.29</v>
      </c>
      <c r="C6" s="18">
        <f>+C7</f>
        <v>314029098.74</v>
      </c>
      <c r="D6" s="18">
        <f>+D7</f>
        <v>314829766.69</v>
      </c>
      <c r="E6" s="14"/>
      <c r="F6" s="14"/>
      <c r="G6" s="14"/>
    </row>
    <row r="7" spans="1:5" s="7" customFormat="1" ht="15.75">
      <c r="A7" s="5" t="s">
        <v>4</v>
      </c>
      <c r="B7" s="24">
        <v>338186618.29</v>
      </c>
      <c r="C7" s="24">
        <v>314029098.74</v>
      </c>
      <c r="D7" s="24">
        <v>314829766.69</v>
      </c>
      <c r="E7" s="6"/>
    </row>
    <row r="8" spans="1:7" ht="15.75">
      <c r="A8" s="19" t="s">
        <v>5</v>
      </c>
      <c r="B8" s="23">
        <f>+B9</f>
        <v>92388117.22</v>
      </c>
      <c r="C8" s="23">
        <f>+C9</f>
        <v>67128293.9</v>
      </c>
      <c r="D8" s="23">
        <f>+D9</f>
        <v>67323863.9</v>
      </c>
      <c r="E8" s="14"/>
      <c r="F8" s="14"/>
      <c r="G8" s="14"/>
    </row>
    <row r="9" spans="1:5" s="7" customFormat="1" ht="15.75">
      <c r="A9" s="8" t="s">
        <v>6</v>
      </c>
      <c r="B9" s="24">
        <v>92388117.22</v>
      </c>
      <c r="C9" s="24">
        <v>67128293.9</v>
      </c>
      <c r="D9" s="24">
        <v>67323863.9</v>
      </c>
      <c r="E9" s="6"/>
    </row>
    <row r="10" spans="1:7" s="10" customFormat="1" ht="31.5">
      <c r="A10" s="20" t="s">
        <v>7</v>
      </c>
      <c r="B10" s="23">
        <f>+B11+B12</f>
        <v>15567569.57</v>
      </c>
      <c r="C10" s="23">
        <f>+C11+C12</f>
        <v>8976087.11</v>
      </c>
      <c r="D10" s="23">
        <f>+D11+D12</f>
        <v>9028587.11</v>
      </c>
      <c r="E10" s="14"/>
      <c r="F10" s="14"/>
      <c r="G10" s="14"/>
    </row>
    <row r="11" spans="1:5" s="10" customFormat="1" ht="15.75">
      <c r="A11" s="8" t="s">
        <v>6</v>
      </c>
      <c r="B11" s="24">
        <v>1814800</v>
      </c>
      <c r="C11" s="24">
        <v>410000</v>
      </c>
      <c r="D11" s="24">
        <v>410000</v>
      </c>
      <c r="E11" s="9"/>
    </row>
    <row r="12" spans="1:5" s="10" customFormat="1" ht="15.75">
      <c r="A12" s="5" t="s">
        <v>4</v>
      </c>
      <c r="B12" s="24">
        <v>13752769.57</v>
      </c>
      <c r="C12" s="24">
        <v>8566087.11</v>
      </c>
      <c r="D12" s="24">
        <v>8618587.11</v>
      </c>
      <c r="E12" s="9"/>
    </row>
    <row r="13" spans="1:7" ht="32.25" customHeight="1">
      <c r="A13" s="19" t="s">
        <v>8</v>
      </c>
      <c r="B13" s="23">
        <f>SUM(B14:B15)</f>
        <v>3541292.4299999997</v>
      </c>
      <c r="C13" s="23">
        <f>SUM(C14:C15)</f>
        <v>3363059</v>
      </c>
      <c r="D13" s="23">
        <f>SUM(D14:D15)</f>
        <v>3143707</v>
      </c>
      <c r="E13" s="14"/>
      <c r="F13" s="14"/>
      <c r="G13" s="14"/>
    </row>
    <row r="14" spans="1:5" s="10" customFormat="1" ht="15.75">
      <c r="A14" s="5" t="s">
        <v>6</v>
      </c>
      <c r="B14" s="24">
        <v>2483902.78</v>
      </c>
      <c r="C14" s="24">
        <v>2306059</v>
      </c>
      <c r="D14" s="24">
        <v>2296707</v>
      </c>
      <c r="E14" s="9"/>
    </row>
    <row r="15" spans="1:5" s="10" customFormat="1" ht="15.75">
      <c r="A15" s="5" t="s">
        <v>4</v>
      </c>
      <c r="B15" s="24">
        <v>1057389.65</v>
      </c>
      <c r="C15" s="24">
        <v>1057000</v>
      </c>
      <c r="D15" s="24">
        <v>847000</v>
      </c>
      <c r="E15" s="9"/>
    </row>
    <row r="16" spans="1:7" s="10" customFormat="1" ht="15.75">
      <c r="A16" s="19" t="s">
        <v>9</v>
      </c>
      <c r="B16" s="23">
        <f>+B17</f>
        <v>213460</v>
      </c>
      <c r="C16" s="23">
        <f>+C17</f>
        <v>467700</v>
      </c>
      <c r="D16" s="23">
        <f>+D17</f>
        <v>507700</v>
      </c>
      <c r="E16" s="14"/>
      <c r="F16" s="14"/>
      <c r="G16" s="14"/>
    </row>
    <row r="17" spans="1:5" s="10" customFormat="1" ht="15.75">
      <c r="A17" s="5" t="s">
        <v>6</v>
      </c>
      <c r="B17" s="24">
        <v>213460</v>
      </c>
      <c r="C17" s="24">
        <v>467700</v>
      </c>
      <c r="D17" s="24">
        <v>507700</v>
      </c>
      <c r="E17" s="9"/>
    </row>
    <row r="18" spans="1:7" s="10" customFormat="1" ht="31.5">
      <c r="A18" s="19" t="s">
        <v>10</v>
      </c>
      <c r="B18" s="23">
        <f>SUM(B19:B20)</f>
        <v>110048659.22</v>
      </c>
      <c r="C18" s="23">
        <f>SUM(C19:C20)</f>
        <v>39244553.68</v>
      </c>
      <c r="D18" s="23">
        <f>SUM(D19:D20)</f>
        <v>39562157.85</v>
      </c>
      <c r="E18" s="14"/>
      <c r="F18" s="14"/>
      <c r="G18" s="14"/>
    </row>
    <row r="19" spans="1:4" ht="15.75">
      <c r="A19" s="5" t="s">
        <v>6</v>
      </c>
      <c r="B19" s="25">
        <v>110048659.22</v>
      </c>
      <c r="C19" s="25">
        <v>39244553.68</v>
      </c>
      <c r="D19" s="25">
        <v>39562157.85</v>
      </c>
    </row>
    <row r="20" spans="1:5" s="10" customFormat="1" ht="15.75" hidden="1">
      <c r="A20" s="5" t="s">
        <v>4</v>
      </c>
      <c r="B20" s="22">
        <v>0</v>
      </c>
      <c r="C20" s="22">
        <v>0</v>
      </c>
      <c r="D20" s="22">
        <v>0</v>
      </c>
      <c r="E20" s="9"/>
    </row>
    <row r="21" spans="1:7" s="10" customFormat="1" ht="31.5">
      <c r="A21" s="19" t="s">
        <v>19</v>
      </c>
      <c r="B21" s="23">
        <f>SUM(B22:B23)</f>
        <v>2889574.33</v>
      </c>
      <c r="C21" s="23">
        <f>SUM(C22:C23)</f>
        <v>4549247</v>
      </c>
      <c r="D21" s="23">
        <f>SUM(D22:D23)</f>
        <v>4243247</v>
      </c>
      <c r="E21" s="14"/>
      <c r="F21" s="14"/>
      <c r="G21" s="14"/>
    </row>
    <row r="22" spans="1:5" s="7" customFormat="1" ht="15.75">
      <c r="A22" s="5" t="s">
        <v>6</v>
      </c>
      <c r="B22" s="24">
        <v>2889574.33</v>
      </c>
      <c r="C22" s="25">
        <v>4499247</v>
      </c>
      <c r="D22" s="25">
        <v>4193247</v>
      </c>
      <c r="E22" s="6"/>
    </row>
    <row r="23" spans="1:5" s="7" customFormat="1" ht="15.75">
      <c r="A23" s="5" t="s">
        <v>4</v>
      </c>
      <c r="B23" s="24">
        <v>0</v>
      </c>
      <c r="C23" s="24">
        <v>50000</v>
      </c>
      <c r="D23" s="22">
        <v>50000</v>
      </c>
      <c r="E23" s="6"/>
    </row>
    <row r="24" spans="1:7" ht="15.75">
      <c r="A24" s="19" t="s">
        <v>11</v>
      </c>
      <c r="B24" s="23">
        <f>+B25</f>
        <v>108872889.41</v>
      </c>
      <c r="C24" s="23">
        <f>+C25</f>
        <v>89029153.51</v>
      </c>
      <c r="D24" s="23">
        <f>+D25</f>
        <v>89387168.69</v>
      </c>
      <c r="E24" s="14"/>
      <c r="F24" s="14"/>
      <c r="G24" s="14"/>
    </row>
    <row r="25" spans="1:5" s="10" customFormat="1" ht="15.75">
      <c r="A25" s="5" t="s">
        <v>6</v>
      </c>
      <c r="B25" s="25">
        <v>108872889.41</v>
      </c>
      <c r="C25" s="25">
        <v>89029153.51</v>
      </c>
      <c r="D25" s="25">
        <v>89387168.69</v>
      </c>
      <c r="E25" s="9"/>
    </row>
    <row r="26" spans="1:7" s="10" customFormat="1" ht="47.25">
      <c r="A26" s="20" t="s">
        <v>12</v>
      </c>
      <c r="B26" s="23">
        <f>SUM(B27:B28)</f>
        <v>92084918.65</v>
      </c>
      <c r="C26" s="23">
        <f>SUM(C27:C28)</f>
        <v>45521182.55</v>
      </c>
      <c r="D26" s="23">
        <f>SUM(D27:D28)</f>
        <v>45363289.35</v>
      </c>
      <c r="E26" s="14"/>
      <c r="F26" s="14"/>
      <c r="G26" s="14"/>
    </row>
    <row r="27" spans="1:5" s="10" customFormat="1" ht="15.75">
      <c r="A27" s="5" t="s">
        <v>6</v>
      </c>
      <c r="B27" s="25">
        <v>91956251.45</v>
      </c>
      <c r="C27" s="25">
        <v>45501182.55</v>
      </c>
      <c r="D27" s="25">
        <v>45358289.35</v>
      </c>
      <c r="E27" s="9"/>
    </row>
    <row r="28" spans="1:5" s="10" customFormat="1" ht="15.75">
      <c r="A28" s="5" t="s">
        <v>4</v>
      </c>
      <c r="B28" s="25">
        <v>128667.2</v>
      </c>
      <c r="C28" s="25">
        <v>20000</v>
      </c>
      <c r="D28" s="25">
        <v>5000</v>
      </c>
      <c r="E28" s="9"/>
    </row>
    <row r="29" spans="1:7" s="10" customFormat="1" ht="31.5">
      <c r="A29" s="20" t="s">
        <v>13</v>
      </c>
      <c r="B29" s="23">
        <f>SUM(B30)</f>
        <v>41000782.7</v>
      </c>
      <c r="C29" s="23">
        <f>SUM(C30)</f>
        <v>15491775.44</v>
      </c>
      <c r="D29" s="23">
        <f>SUM(D30)</f>
        <v>14041098.79</v>
      </c>
      <c r="E29" s="14"/>
      <c r="F29" s="14"/>
      <c r="G29" s="14"/>
    </row>
    <row r="30" spans="1:5" s="10" customFormat="1" ht="15.75">
      <c r="A30" s="5" t="s">
        <v>6</v>
      </c>
      <c r="B30" s="25">
        <v>41000782.7</v>
      </c>
      <c r="C30" s="25">
        <v>15491775.44</v>
      </c>
      <c r="D30" s="25">
        <v>14041098.79</v>
      </c>
      <c r="E30" s="9"/>
    </row>
    <row r="31" spans="1:7" s="10" customFormat="1" ht="31.5">
      <c r="A31" s="20" t="s">
        <v>14</v>
      </c>
      <c r="B31" s="23">
        <f>SUM(B32)</f>
        <v>13900579.26</v>
      </c>
      <c r="C31" s="23">
        <f>SUM(C32)</f>
        <v>13025218.34</v>
      </c>
      <c r="D31" s="23">
        <f>SUM(D32)</f>
        <v>13302922.86</v>
      </c>
      <c r="E31" s="14"/>
      <c r="F31" s="14"/>
      <c r="G31" s="14"/>
    </row>
    <row r="32" spans="1:5" s="10" customFormat="1" ht="15.75">
      <c r="A32" s="5" t="s">
        <v>15</v>
      </c>
      <c r="B32" s="25">
        <v>13900579.26</v>
      </c>
      <c r="C32" s="25">
        <v>13025218.34</v>
      </c>
      <c r="D32" s="25">
        <v>13302922.86</v>
      </c>
      <c r="E32" s="9"/>
    </row>
    <row r="33" spans="1:7" s="10" customFormat="1" ht="31.5">
      <c r="A33" s="21" t="s">
        <v>16</v>
      </c>
      <c r="B33" s="26">
        <f>+B34</f>
        <v>5342204.45</v>
      </c>
      <c r="C33" s="26">
        <f>+C34</f>
        <v>6042145.56</v>
      </c>
      <c r="D33" s="26">
        <f>+D34</f>
        <v>6398694.44</v>
      </c>
      <c r="E33" s="14"/>
      <c r="F33" s="14"/>
      <c r="G33" s="14"/>
    </row>
    <row r="34" spans="1:5" s="10" customFormat="1" ht="15.75">
      <c r="A34" s="5" t="s">
        <v>6</v>
      </c>
      <c r="B34" s="25">
        <v>5342204.45</v>
      </c>
      <c r="C34" s="25">
        <v>6042145.56</v>
      </c>
      <c r="D34" s="25">
        <v>6398694.44</v>
      </c>
      <c r="E34" s="9"/>
    </row>
    <row r="35" spans="1:7" s="10" customFormat="1" ht="31.5">
      <c r="A35" s="21" t="s">
        <v>20</v>
      </c>
      <c r="B35" s="26">
        <f>+B36+B37</f>
        <v>4222567.279999999</v>
      </c>
      <c r="C35" s="26">
        <f>+C36+C37</f>
        <v>2179231.59</v>
      </c>
      <c r="D35" s="26">
        <f>+D36+D37</f>
        <v>2179231.59</v>
      </c>
      <c r="E35" s="14"/>
      <c r="F35" s="14"/>
      <c r="G35" s="14"/>
    </row>
    <row r="36" spans="1:5" s="10" customFormat="1" ht="15.75">
      <c r="A36" s="5" t="s">
        <v>6</v>
      </c>
      <c r="B36" s="25">
        <v>2535767.36</v>
      </c>
      <c r="C36" s="25">
        <v>594787.14</v>
      </c>
      <c r="D36" s="25">
        <v>594787.14</v>
      </c>
      <c r="E36" s="9"/>
    </row>
    <row r="37" spans="1:5" s="10" customFormat="1" ht="15.75">
      <c r="A37" s="5" t="s">
        <v>4</v>
      </c>
      <c r="B37" s="25">
        <v>1686799.92</v>
      </c>
      <c r="C37" s="25">
        <v>1584444.45</v>
      </c>
      <c r="D37" s="25">
        <v>1584444.45</v>
      </c>
      <c r="E37" s="9"/>
    </row>
    <row r="38" spans="1:7" s="13" customFormat="1" ht="15.75">
      <c r="A38" s="11" t="s">
        <v>17</v>
      </c>
      <c r="B38" s="12">
        <f>+B6+B8+B10+B13+B16+B18+B21+B24+B26+B29+B31+B33+B35</f>
        <v>828259232.8100001</v>
      </c>
      <c r="C38" s="12">
        <f>+C6+C8+C10+C13+C16+C18+C21+C24+C26+C29+C31+C33+C35</f>
        <v>609046746.4200001</v>
      </c>
      <c r="D38" s="12">
        <f>+D6+D8+D10+D13+D16+D18+D21+D24+D26+D29+D31+D33+D35</f>
        <v>609311435.2700001</v>
      </c>
      <c r="E38" s="15"/>
      <c r="F38" s="15"/>
      <c r="G38" s="15"/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2022-06-14T12:32:19Z</cp:lastPrinted>
  <dcterms:created xsi:type="dcterms:W3CDTF">2021-02-08T15:03:32Z</dcterms:created>
  <dcterms:modified xsi:type="dcterms:W3CDTF">2022-12-28T13:42:00Z</dcterms:modified>
  <cp:category/>
  <cp:version/>
  <cp:contentType/>
  <cp:contentStatus/>
</cp:coreProperties>
</file>