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4-2026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<sst xmlns="http://schemas.openxmlformats.org/spreadsheetml/2006/main" count="30" uniqueCount="30">
  <si>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"Приложение 10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</si>
  <si>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</si>
  <si>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</si>
  <si>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</si>
  <si>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№ п/п</t>
  </si>
  <si>
    <t>Долговое обязательство</t>
  </si>
  <si>
    <t>Сроки погашения обязательств</t>
  </si>
  <si>
    <t>Сумма, рублей</t>
  </si>
  <si>
    <t>на 31 декабря 2012 года</t>
  </si>
  <si>
    <t>2.1.</t>
  </si>
  <si>
    <t>2.2.</t>
  </si>
  <si>
    <t>2.3.</t>
  </si>
  <si>
    <t>2017</t>
  </si>
  <si>
    <t>ВСЕГО муниципальный внутренний долг</t>
  </si>
  <si>
    <t>Инициатор проекта:</t>
  </si>
  <si>
    <t>Министр финансов Республики Коми</t>
  </si>
  <si>
    <t>______________________ В.В. Стаханов</t>
  </si>
  <si>
    <t>__.08.2010 г.</t>
  </si>
  <si>
    <t>на 1 января
2026 года</t>
  </si>
  <si>
    <t>1.1.</t>
  </si>
  <si>
    <t>Соглашение № 2 от 19.09.2022 с Министерством финансов Республики Коми</t>
  </si>
  <si>
    <t>ВЕРХНИЙ ПРЕДЕЛ МУНИЦИПАЛЬНОГО ВНУТРЕННЕГО ДОЛГА
МУНИЦИПАЛЬНОГО ОКРУГА "ВУКТЫЛ" РЕСПУБЛИКИ КОМИ НА КОНЕЦ ОЧЕРЕДНОГО ФИНАНСОВОГО ГОДА И КОНЕЦ КАЖДОГО ГОДА ПЛАНОВОГО ПЕРИОДА</t>
  </si>
  <si>
    <t>на 1 января 2025 года</t>
  </si>
  <si>
    <t>на 1 января
2027 года</t>
  </si>
  <si>
    <t xml:space="preserve">III. Муниципальные гарантии муниципального  округа "Вуктыл" Республики Коми </t>
  </si>
  <si>
    <t>Кредиты, планируемые к привлечению муниципальным  округа "Вуктыл" Республики Коми от кредитных организаций в 2024 году</t>
  </si>
  <si>
    <t>Кредиты, планируемые к привлечению муниципальным округом "Вуктыл" Республики Коми от кредитных организаций в 2025 году</t>
  </si>
  <si>
    <t>Кредиты, планируемые к привлечению муниципальным  округом "Вуктыл" Республики Коми от кредитных организаций в 2026 году</t>
  </si>
  <si>
    <t>I. Бюджетные кредиты, привлеченные в бюджет муниципального округа "Вуктыл" Республики Коми  от других бюджетов бюджетной системы Российской Федерации</t>
  </si>
  <si>
    <t xml:space="preserve">II. Кредиты , привлеченные муниципальным  округом "Вуктыл" Республики Коми от кредитных организаций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</si>
</sst>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name val="Times New Roman CE"/>
      <family val="0"/>
    </font>
    <font>
      <sz val="10"/>
      <name val="Arial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172" fontId="2" fillId="0" borderId="0" xfId="5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58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vertical="center"/>
    </xf>
    <xf numFmtId="4" fontId="2" fillId="34" borderId="10" xfId="58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14" fontId="44" fillId="0" borderId="0" xfId="0" applyNumberFormat="1" applyFont="1" applyAlignment="1">
      <alignment horizontal="center" vertical="top"/>
    </xf>
    <xf numFmtId="172" fontId="44" fillId="0" borderId="0" xfId="58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172" fontId="45" fillId="0" borderId="10" xfId="58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173" fontId="45" fillId="0" borderId="10" xfId="58" applyNumberFormat="1" applyFont="1" applyFill="1" applyBorder="1" applyAlignment="1" applyProtection="1">
      <alignment horizontal="center" vertical="center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4" fontId="4" fillId="0" borderId="10" xfId="58" applyNumberFormat="1" applyFont="1" applyFill="1" applyBorder="1" applyAlignment="1" applyProtection="1">
      <alignment vertical="center"/>
      <protection/>
    </xf>
    <xf numFmtId="172" fontId="4" fillId="0" borderId="10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4" fontId="2" fillId="0" borderId="10" xfId="58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72" fontId="4" fillId="34" borderId="10" xfId="5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4"/>
  <sheetViews>
    <sheetView tabSelected="1" zoomScale="85" zoomScaleNormal="85" zoomScalePageLayoutView="0" workbookViewId="0" topLeftCell="A5">
      <selection activeCell="P15" sqref="P15"/>
    </sheetView>
  </sheetViews>
  <sheetFormatPr defaultColWidth="8.796875" defaultRowHeight="14.25"/>
  <cols>
    <col min="1" max="1" width="5.8984375" style="1" customWidth="1"/>
    <col min="2" max="2" width="66.59765625" style="2" customWidth="1"/>
    <col min="3" max="3" width="0.1015625" style="3" hidden="1" customWidth="1"/>
    <col min="4" max="4" width="0.1015625" style="3" customWidth="1"/>
    <col min="5" max="5" width="16.69921875" style="3" customWidth="1"/>
    <col min="6" max="6" width="16.69921875" style="4" customWidth="1"/>
    <col min="7" max="7" width="18.3984375" style="5" customWidth="1"/>
    <col min="8" max="16384" width="9.09765625" style="5" customWidth="1"/>
  </cols>
  <sheetData>
    <row r="1" spans="2:6" ht="18.75" hidden="1">
      <c r="B1" s="6" t="s">
        <v>0</v>
      </c>
      <c r="C1" s="7"/>
      <c r="D1" s="7"/>
      <c r="E1" s="7"/>
      <c r="F1" s="7"/>
    </row>
    <row r="2" spans="2:6" ht="18.75" hidden="1">
      <c r="B2" s="6" t="s">
        <v>1</v>
      </c>
      <c r="C2" s="7"/>
      <c r="D2" s="7"/>
      <c r="E2" s="7"/>
      <c r="F2" s="7"/>
    </row>
    <row r="3" spans="2:6" ht="18.75" hidden="1">
      <c r="B3" s="6" t="s">
        <v>2</v>
      </c>
      <c r="C3" s="7"/>
      <c r="D3" s="7"/>
      <c r="E3" s="7"/>
      <c r="F3" s="7"/>
    </row>
    <row r="4" spans="2:6" ht="18.75" hidden="1">
      <c r="B4" s="6" t="s">
        <v>3</v>
      </c>
      <c r="C4" s="7"/>
      <c r="D4" s="7"/>
      <c r="E4" s="7"/>
      <c r="F4" s="7"/>
    </row>
    <row r="5" spans="1:7" ht="55.5" customHeight="1">
      <c r="A5" s="44" t="s">
        <v>21</v>
      </c>
      <c r="B5" s="44"/>
      <c r="C5" s="44"/>
      <c r="D5" s="44"/>
      <c r="E5" s="44"/>
      <c r="F5" s="44"/>
      <c r="G5" s="44"/>
    </row>
    <row r="6" spans="1:7" ht="15.75">
      <c r="A6" s="25"/>
      <c r="B6" s="26"/>
      <c r="C6" s="27"/>
      <c r="D6" s="27"/>
      <c r="E6" s="27"/>
      <c r="F6" s="28"/>
      <c r="G6" s="29"/>
    </row>
    <row r="7" spans="1:7" ht="15.75">
      <c r="A7" s="25"/>
      <c r="B7" s="26"/>
      <c r="C7" s="27"/>
      <c r="D7" s="27"/>
      <c r="E7" s="27"/>
      <c r="F7" s="28"/>
      <c r="G7" s="29"/>
    </row>
    <row r="8" spans="1:7" ht="15.75">
      <c r="A8" s="25"/>
      <c r="B8" s="26"/>
      <c r="C8" s="27"/>
      <c r="D8" s="27"/>
      <c r="E8" s="27"/>
      <c r="F8" s="28"/>
      <c r="G8" s="29"/>
    </row>
    <row r="9" spans="1:12" s="8" customFormat="1" ht="15.75" customHeight="1">
      <c r="A9" s="45" t="s">
        <v>4</v>
      </c>
      <c r="B9" s="46" t="s">
        <v>5</v>
      </c>
      <c r="C9" s="47" t="s">
        <v>6</v>
      </c>
      <c r="D9" s="48" t="s">
        <v>7</v>
      </c>
      <c r="E9" s="48"/>
      <c r="F9" s="48"/>
      <c r="G9" s="48"/>
      <c r="L9" s="9"/>
    </row>
    <row r="10" spans="1:12" s="8" customFormat="1" ht="31.5" customHeight="1">
      <c r="A10" s="45"/>
      <c r="B10" s="46"/>
      <c r="C10" s="47"/>
      <c r="D10" s="30" t="s">
        <v>8</v>
      </c>
      <c r="E10" s="35" t="s">
        <v>22</v>
      </c>
      <c r="F10" s="35" t="s">
        <v>18</v>
      </c>
      <c r="G10" s="35" t="s">
        <v>23</v>
      </c>
      <c r="L10" s="9"/>
    </row>
    <row r="11" spans="1:12" s="8" customFormat="1" ht="63">
      <c r="A11" s="36"/>
      <c r="B11" s="37" t="s">
        <v>28</v>
      </c>
      <c r="C11" s="31"/>
      <c r="D11" s="32" t="e">
        <f>SUM(#REF!)</f>
        <v>#REF!</v>
      </c>
      <c r="E11" s="34">
        <f>SUM(E12:E12)</f>
        <v>21375000</v>
      </c>
      <c r="F11" s="34">
        <f>SUM(F12:F12)</f>
        <v>14250000</v>
      </c>
      <c r="G11" s="34">
        <f>SUM(G12:G12)</f>
        <v>7125000</v>
      </c>
      <c r="L11" s="9"/>
    </row>
    <row r="12" spans="1:12" s="8" customFormat="1" ht="31.5">
      <c r="A12" s="36" t="s">
        <v>19</v>
      </c>
      <c r="B12" s="42" t="s">
        <v>20</v>
      </c>
      <c r="C12" s="31"/>
      <c r="D12" s="32"/>
      <c r="E12" s="43">
        <v>21375000</v>
      </c>
      <c r="F12" s="43">
        <v>14250000</v>
      </c>
      <c r="G12" s="43">
        <v>7125000</v>
      </c>
      <c r="L12" s="9"/>
    </row>
    <row r="13" spans="1:88" s="12" customFormat="1" ht="31.5">
      <c r="A13" s="38"/>
      <c r="B13" s="39" t="s">
        <v>29</v>
      </c>
      <c r="C13" s="33"/>
      <c r="D13" s="32" t="e">
        <f>SUM(#REF!)</f>
        <v>#REF!</v>
      </c>
      <c r="E13" s="34">
        <f>SUM(E14:E16)</f>
        <v>20000000</v>
      </c>
      <c r="F13" s="34">
        <f>SUM(F14:F16)</f>
        <v>27500000</v>
      </c>
      <c r="G13" s="34">
        <f>SUM(G14:G16)</f>
        <v>34750000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</row>
    <row r="14" spans="1:7" ht="49.5" customHeight="1">
      <c r="A14" s="19" t="s">
        <v>9</v>
      </c>
      <c r="B14" s="40" t="s">
        <v>25</v>
      </c>
      <c r="C14" s="13" t="s">
        <v>12</v>
      </c>
      <c r="D14" s="14">
        <v>0</v>
      </c>
      <c r="E14" s="20">
        <v>20000000</v>
      </c>
      <c r="F14" s="20"/>
      <c r="G14" s="22"/>
    </row>
    <row r="15" spans="1:7" ht="52.5" customHeight="1">
      <c r="A15" s="19" t="s">
        <v>10</v>
      </c>
      <c r="B15" s="40" t="s">
        <v>26</v>
      </c>
      <c r="C15" s="13"/>
      <c r="D15" s="14"/>
      <c r="E15" s="20"/>
      <c r="F15" s="20">
        <v>27500000</v>
      </c>
      <c r="G15" s="21">
        <v>13750000</v>
      </c>
    </row>
    <row r="16" spans="1:7" ht="52.5" customHeight="1">
      <c r="A16" s="19" t="s">
        <v>11</v>
      </c>
      <c r="B16" s="40" t="s">
        <v>27</v>
      </c>
      <c r="C16" s="13"/>
      <c r="D16" s="14"/>
      <c r="E16" s="20"/>
      <c r="F16" s="20"/>
      <c r="G16" s="21">
        <v>21000000</v>
      </c>
    </row>
    <row r="17" spans="1:7" ht="36.75" customHeight="1">
      <c r="A17" s="23"/>
      <c r="B17" s="39" t="s">
        <v>24</v>
      </c>
      <c r="C17" s="15"/>
      <c r="D17" s="10" t="e">
        <f>SUM(#REF!)</f>
        <v>#REF!</v>
      </c>
      <c r="E17" s="34">
        <v>0</v>
      </c>
      <c r="F17" s="34">
        <v>0</v>
      </c>
      <c r="G17" s="34">
        <v>0</v>
      </c>
    </row>
    <row r="18" spans="1:7" ht="22.5" customHeight="1">
      <c r="A18" s="24"/>
      <c r="B18" s="41" t="s">
        <v>13</v>
      </c>
      <c r="C18" s="16"/>
      <c r="D18" s="10" t="e">
        <f>D11+D13+D17+#REF!</f>
        <v>#REF!</v>
      </c>
      <c r="E18" s="34">
        <f>E11+E13+E17</f>
        <v>41375000</v>
      </c>
      <c r="F18" s="34">
        <f>F11+F13+F17</f>
        <v>41750000</v>
      </c>
      <c r="G18" s="34">
        <f>G11+G13+G17</f>
        <v>41875000</v>
      </c>
    </row>
    <row r="20" ht="15.75" hidden="1">
      <c r="A20" s="17" t="s">
        <v>14</v>
      </c>
    </row>
    <row r="21" ht="15.75" hidden="1">
      <c r="A21" s="17" t="s">
        <v>15</v>
      </c>
    </row>
    <row r="22" ht="15.75" hidden="1">
      <c r="A22" s="18"/>
    </row>
    <row r="23" ht="15.75" hidden="1">
      <c r="A23" s="17" t="s">
        <v>16</v>
      </c>
    </row>
    <row r="24" ht="15.75" hidden="1">
      <c r="A24" s="17" t="s">
        <v>17</v>
      </c>
    </row>
  </sheetData>
  <sheetProtection selectLockedCells="1" selectUnlockedCells="1"/>
  <mergeCells count="5">
    <mergeCell ref="A5:G5"/>
    <mergeCell ref="A9:A10"/>
    <mergeCell ref="B9:B10"/>
    <mergeCell ref="C9:C10"/>
    <mergeCell ref="D9:G9"/>
  </mergeCells>
  <printOptions horizontalCentered="1"/>
  <pageMargins left="0.9840277777777777" right="0.5902777777777778" top="0.5902777777777778" bottom="0.5513888888888889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dcterms:modified xsi:type="dcterms:W3CDTF">2023-10-27T15:30:05Z</dcterms:modified>
  <cp:category/>
  <cp:version/>
  <cp:contentType/>
  <cp:contentStatus/>
</cp:coreProperties>
</file>